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CONCEPTOS'!$A$1:$G$61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<sst xmlns="http://schemas.openxmlformats.org/spreadsheetml/2006/main" count="132" uniqueCount="107">
  <si>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</si>
  <si>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</si>
  <si>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</si>
  <si>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</si>
  <si>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</si>
  <si>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</si>
  <si>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</si>
  <si>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</si>
  <si>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</si>
  <si>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</si>
  <si>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</si>
  <si>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</si>
  <si>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</si>
  <si>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</si>
  <si>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</si>
  <si>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</si>
  <si>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</si>
  <si>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</si>
  <si>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</si>
  <si>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</si>
  <si>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</si>
  <si>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</si>
  <si>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TRAZ C/APA ESTRUC</t>
  </si>
  <si>
    <t xml:space="preserve">LIMPIEZA, TRAZO Y NIVELACION PARA INSTALACION DE TUBERIAS. INCLUYE. ESTACADO, REFERENCIAS, CALHIDRA, HILAZA Y MANO DE OBRA, EL EQUIPO TOPOGRAFICO, LA MANO DE OBRA, EL EQUIPO TOPOGRAFICO Y LA HERRAMIENTA NECESARIA PARA SU COMPLETA EJECUCION. </t>
  </si>
  <si>
    <t>M2</t>
  </si>
  <si>
    <t>LIM TER VEG</t>
  </si>
  <si>
    <t>DESMONTE, DESENRAICE, DESYERBE Y LIMPIA DE TERRENO PARA PROPOSITOS DE CONSTRUCCION EN VEGETACION TIPO MONTE DE REGIONES DESERTICAS, ZONAS CULTIVADAS O PASTIZALES.</t>
  </si>
  <si>
    <t>TLA ARB 10-30</t>
  </si>
  <si>
    <t>TALA DE ARBOL CON TRONCO DE 10 A 30 CMS. DE DIAMETRO, INCLUYE CORTE, RETIRO, CARGA Y ACARREO AL 1er KM.</t>
  </si>
  <si>
    <t>PIEZA</t>
  </si>
  <si>
    <t>TLA ARB 31-60</t>
  </si>
  <si>
    <t>TALA DE ARBOL CON TRONCO DE 31 A 60 CMS. DE DIAMETRO, INCLUYE CORTE, RETIRO, CARGA Y ACARREO AL 1er KM.</t>
  </si>
  <si>
    <t>CAM ACC</t>
  </si>
  <si>
    <t>FORMACION DE CAMINO DE ACCESO PROVISIONAL PARA INGRESAR AL LUGAR DE LOS TRABAJOS PARA REALIZAR MANIOBRAS INTERNAS DURANTE LA EJECUCION DE LOS MISMOS, UTILIZANDO EL EQUIPO, MATERIALES Y MANO DE OBRA NECESARIOS.</t>
  </si>
  <si>
    <t>P.G.</t>
  </si>
  <si>
    <t>EXCA EQU E B S A 0-2</t>
  </si>
  <si>
    <t>EXCAVACIÓN CON EQUIPO EN ZANJAS, EN MATERIAL TIPO "B", EN SECO, EN ZONA A DE 0.00 A 2.00m DE PROFUNDIDAD, INCLUYE, AFLOJE, EXTRACCIÓN DEL MATERIAL, LIMPIEZA Y AFINE DE PLANTILLA, AFINE DE TALUDES, CONSERVACIÓN DE LA ZANJA, EL EQUIPO, LA MANO DE OBRA Y LA HERRAMIENTA NECESARIA PARA SU COMPLETA EJECUCIÓN.</t>
  </si>
  <si>
    <t>M3</t>
  </si>
  <si>
    <t>EXCA EQU E B S A 2-4</t>
  </si>
  <si>
    <t>EXCAVACIÓN CON EQUIPO EN ZANJAS, EN MATERIAL TIPO "B", EN SECO, EN ZONA A DE 2.00 A 4.00m DE PROFUNDIDAD, INCLUYE, AFLOJE, EXTRACCIÓN DEL MATERIAL, LIMPIEZA Y AFINE DE PLANTILLA, AFINE DE TALUDES, CONSERVACIÓN DE LA ZANJA, EL EQUIPO, LA MANO DE OBRA Y LA HERRAMIENTA NECESARIA PARA SU COMPLETA EJECUCIÓN.</t>
  </si>
  <si>
    <t>EXCA EQU E B S A 4-6</t>
  </si>
  <si>
    <t>EXCAVACIÓN CON EQUIPO EN ZANJAS, EN MATERIAL TIPO "B", EN SECO, EN ZONA A DE 4.00 A 6.00m DE PROFUNDIDAD, INCLUYE, AFLOJE, EXTRACCIÓN DEL MATERIAL, LIMPIEZA Y AFINE DE PLANTILLA, AFINE DE TALUDES, CONSERVACIÓN DE LA ZANJA, EL EQUIPO, LA MANO DE OBRA Y LA HERRAMIENTA NECESARIA PARA SU COMPLETA EJECUCIÓN.</t>
  </si>
  <si>
    <t>EXCA EQU E B H A 0-2</t>
  </si>
  <si>
    <t>EXCAVACIÓN CON EQUIPO EN ZANJAS, EN MATERIAL TIPO "B", EN PRESENCIA DE AGUA, EN ZONA A DE 0.00 A 2.00m DE PROFUNDIDAD, INCLUYE, AFLOJE, EXTRACCIÓN DEL MATERIAL, LIMPIEZA Y AFINE DE PLANTILLA, AFINE DE TALUDES, CONSERVACIÓN DE LA ZANJA, EL EQUIPO, LA MANO DE OBRA Y LA HERRAMIENTA NECESARIA PARA SU COMPLETA EJECUCIÓN.</t>
  </si>
  <si>
    <t>EXCA EQU E B H A 2-4</t>
  </si>
  <si>
    <t>EXCAVACIÓN CON EQUIPO EN ZANJAS, EN MATERIAL TIPO "B", EN PRESENCIA DE AGUA, EN ZONA A DE 2.00 A 4.00m DE PROFUNDIDAD, INCLUYE, AFLOJE, EXTRACCIÓN DEL MATERIAL, LIMPIEZA Y AFINE DE PLANTILLA, AFINE DE TALUDES, CONSERVACIÓN DE LA ZANJA, EL EQUIPO, LA MANO DE OBRA Y LA HERRAMIENTA NECESARIA PARA SU COMPLETA EJECUCIÓN.</t>
  </si>
  <si>
    <t>EXCA EQU E B H A 4-6</t>
  </si>
  <si>
    <t>EXCAVACIÓN CON EQUIPO EN ZANJAS, EN MATERIAL TIPO "B", EN PRESENCIA DE AGUA, EN ZONA A DE 4.00 A 6.00m DE PROFUNDIDAD, INCLUYE, AFLOJE, EXTRACCIÓN DEL MATERIAL, LIMPIEZA Y AFINE DE PLANTILLA, AFINE DE TALUDES, CONSERVACIÓN DE LA ZANJA, EL EQUIPO, LA MANO DE OBRA Y LA HERRAMIENTA NECESARIA PARA SU COMPLETA EJECUCIÓN.</t>
  </si>
  <si>
    <t>ACH NIV FRE</t>
  </si>
  <si>
    <t>BOMBEO DE ACHIQUE CON BOMBA AUTOCEBANTE PROPIEDAD DEL CONTRATISTA, DE 4" DE DIÁMETRO Y 12 HP. INCLUYE: RENTA, MANTENIMIENTO, CONSUMOS Y OPERACIÓN DEL EQUIPO.</t>
  </si>
  <si>
    <t>HRS.</t>
  </si>
  <si>
    <t>PLAN API MB10</t>
  </si>
  <si>
    <t>PLANTILLA EN ZANJAS CON MATERIAL DE BANCO, APISONADO AL 85 % PROCTOR, INCLUYE: SUMINISTRO, ACARREO Y SELECCIÓN DEL MATERIAL DE RELLENO, LA ADICIÓN DEL AGUA NECESARIA, MANO DE OBRA Y HERRAMIENTA.</t>
  </si>
  <si>
    <t>PLAN API GR20</t>
  </si>
  <si>
    <t>PLANTILLA EN ZANJAS CON GRAVA ACOMODADA, NIVELADA Y APISONADA CON HERRAMIENTA MANUAL. INCLUYE: SUMINISTRO, ACARREO, MANO DE OBRA Y HERRAMIENTA.</t>
  </si>
  <si>
    <t>HDPE TUB RD32 18</t>
  </si>
  <si>
    <t>SUMINISTRO E INSTALACIÓN DE TUBERÍA DE POLIETILENO DE ALTA DENSIDAD, TIPO CORRUGADA, PARA ALCANTARILLADO SANITARIO, DE 18" (450 MM) DE DIÁMETRO, INCLUYE: ANILLOS, CARGA, FLETE AL LUGAR DE LA OBRA, DESCARGA, MANIOBRAS Y ACARREOS LOCALES HASTA EL SITIO EXACTO DE SU INSTALACIÓN, BAJADO A LA ZANJA, LIMPIEZA, LUBRICACIÓN, SU INSTALACIÓN, PRUEBA HIDROSTÁTICA, EL EQUIPO, LA HERRAMIENTA Y LA MANO DE OBRA NECESARIA PARA SU COMPLETA EJECUCIÓN.</t>
  </si>
  <si>
    <t>ML</t>
  </si>
  <si>
    <t>HDPE TUB RD32 24</t>
  </si>
  <si>
    <t>SUMINISTRO E INSTALACIÓN DE TUBERÍA DE POLIETILENO DE ALTA DENSIDAD, TIPO CORRUGADA CON PARED INTERIOR LISA, PARA ALCANTARILLADO SANITARIO, DE 24" (600 MM) DE DIÁMETRO, INCLUYE: ANILLOS, CARGA, FLETE AL LUGAR DE LA OBRA, DESCARGA, MANIOBRAS Y ACARREOS LOCALES HASTA EL SITIO EXACTO DE SU INSTALACIÓN, BAJADO A LA ZANJA, LIMPIEZA, LUBRICACIÓN, SU INSTALACIÓN, PRUEBA HIDROSTÁTICA, EL EQUIPO, LA HERRAMIENTA Y LA MANO DE OBRA NECESARIA PARA SU COMPLETA EJECUCIÓN.</t>
  </si>
  <si>
    <t>RELL ACOS M/PDB</t>
  </si>
  <si>
    <t>RELLENO EN ACOSTILLADO CON MATERIAL DE BANCO COMPACTADO CON EQUIPO MECANICO LIGERO AL 90 % PROCTOR EN CAPAS DE 20 CM. INCLUYE: SUMINISTRO, ACARREO Y SELECCIÓN DE MATERIAL DE RELLENO, LA ADICION DEL AGUA NECESARIA, MANO DE OBRA Y HERRAMIENTA.</t>
  </si>
  <si>
    <t>RELL COM C/MPDE</t>
  </si>
  <si>
    <t>RELLENO CON MATERIAL PRODUCTO DE EXCAVACIÓN COMPACTADO CON EQUIPO MECÁNICO LIGERO AL 90 % PROCTOR, EN CAPAS DE 20cm, INCLUYE: SUMINISTRO, ACARREO Y SELECCIÓN DEL MATERIAL DE RELLENO, LA ADICIÓN DEL AGUA NECESARIA, MANO DE OBRA Y HERRAMIENTA.</t>
  </si>
  <si>
    <t>RELL COM C/MPDB</t>
  </si>
  <si>
    <t>RELLENO CON MATERIAL DE BANCO COMPACTADO CON EQUIPO MECÁNICO LIGERO AL 90 % PROCTOR, EN CAPAS DE 20cm, INCLUYE: SUMINISTRO, ACARREO Y SELECCIÓN DEL MATERIAL DE RELLENO, LA ADICIÓN DEL AGUA NECESARIA, MANO DE OBRA Y HERRAMIENTA.</t>
  </si>
  <si>
    <t>CARG MAQ-CAM MPE</t>
  </si>
  <si>
    <t>CARGA CON MAQUINA A CAMIÓN,  DEL MATERIAL SOBRANTE PRODUCTO DE EXCAVACIÓN (VOLUMEN SIN ABUNDAR), INCLUYE: LA MAQUINARIA, EL CAMIÓN INACTIVO DURANTE LA CARGA Y LAS MANIOBRAS LOCALES.</t>
  </si>
  <si>
    <t>ACAR 1ER KM MON PAV</t>
  </si>
  <si>
    <t>ACARREO EN CAMIÓN DE VOLTEO A 1er Km., DE MATERIAL SOBRANTE PRODUCTO DE LA EXCAVACIÓN (VOLUMEN SIN ABUNDAR), EN CAMINO PLANO  TERRACERIAS, LOMERÍO SUAVE REVESTIDO, LOMERÍO PRONUNCIADO PAVIMENTADO, INCLUYE: DESCARGA A VOLTEO.</t>
  </si>
  <si>
    <t>ACAR KM MON PAV</t>
  </si>
  <si>
    <t>ACARREO EN CAMIÓN DE VOLTEO A KILÓMETROS SUBSECUENTES AL PRIMERO, DE MATERIAL SOBRANTE PRODUCTO DE LA EXCAVACIÓN (VOLUMEN SIN ABUNDAR), EN CAMINO PLANO  TERRACERIAS, LOMERÍO SUAVE REVESTIDO, LOMERÍO PRONUNCIADO PAVIMENTADO.</t>
  </si>
  <si>
    <t>M3-KM</t>
  </si>
  <si>
    <t>POZO VIS COM 1.75M</t>
  </si>
  <si>
    <t>PZA.</t>
  </si>
  <si>
    <t>POZO VIS COM 2.25M</t>
  </si>
  <si>
    <t>POZO VIS COM 2.75M</t>
  </si>
  <si>
    <t>POZO VIS COM 3.00M</t>
  </si>
  <si>
    <t>POZO VIS COM 3.25M</t>
  </si>
  <si>
    <t>POZO VIS COM 3.50M</t>
  </si>
  <si>
    <t>POZO VIS COM 3.75M</t>
  </si>
  <si>
    <t>POZO VIS COM 4.00M</t>
  </si>
  <si>
    <t>POZO INC ESP @ 25CM</t>
  </si>
  <si>
    <t>INCREMENTO DEL PRECIO DE POZO DE VISITA,  POR CADA 0.25 M DE PROFUNDIDAD.</t>
  </si>
  <si>
    <t>INC</t>
  </si>
  <si>
    <t>CAJA CAID ADOS 1.00M</t>
  </si>
  <si>
    <t>CAJA CAID ADOS 1.50M</t>
  </si>
  <si>
    <t>EDE MAD</t>
  </si>
  <si>
    <t>ADEME DE MADERA ABIERTO, INCLUYE: HABILITADO Y DESHABILITADO DEL ADEME, LOS MATERIALES, LA HERRAMIENTA Y LA MANO DE OBRA NECESARIA PARA SU COMPLETA EJECUCIÓN.</t>
  </si>
  <si>
    <t>BROC Y TAPA CONC</t>
  </si>
  <si>
    <t>BROCAL Y TAPA DE CONCRETO REFORZADO, F´C=300 Kg./CM2, PARA POZO DE VISITA DE 60 CMS. DE DIÁMETRO. INCLUYE: SUMINISTRO, COLOCACIÓN, ACARREO, MATERIALES, MANO DE OBRA Y HERRAMIENTA NECESARIA PARA SU COMPLETA  COLOCACIÓN.</t>
  </si>
  <si>
    <t>JGO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</si>
  <si>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1.75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</si>
  <si>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2.25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</si>
  <si>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2.75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</si>
  <si>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3.00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</si>
  <si>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3.25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</si>
  <si>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3.50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</si>
  <si>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3.75 MTS. DE PROFUNDIDAD LIBRE.</t>
  </si>
  <si>
    <t>POZO DE VISITA COMUN DE FORMA TRONCOCONICA DE 1.20 MTS. DE DIAMETRO INTERIOR EN LA PARTE INFERIOR Y DE 0.60 MTS. DE DIAMETRO EN SU SECCION SUPERIOR.  INCLUYE: PLANTILLA DE MAMPOSTERÍA DE PIEDRA BRAZA DE 40 CMS. DE ESPESOR Y MURO A TEZON (28 cm. DE ESPESOR) DE TABIQUE ROJO RECOCIDO DE 5.5 X 14 X 28 CMS, AMBOS ASENTADOS CON MORTERO CEMENTO-ARENA EN PROPORCIÓN 1:4, APLANADO INTERIOR PULIDO CON MORTERO CEMENTO-ARENA DE RIO EN PROPORCIÓN 1:3 DE 2.5 CMS. DE ESPESOR. EL CONCEPTO INCLUYE ESCALONES DE VARILLA CORRUGADA DE 3/4" DE DIAMETRO A CADA 40 CMS., FORJADO DE MEDIAS CAÑAS Y BANCOS, PRUEBA HIDROSTÁTICA, MATERIALES, MANO DE OBRA, EQUIPO Y HERRAMIENTA NECESARIA PARA SU COMPLETA EJECUCIÓN. NO INCLUYE EXCAVACIONES, RELLENOS NI JUEGO DE BROCAL Y TAPA.HASTA 4.00 MTS. DE PROFUNDIDAD LIBRE.</t>
  </si>
  <si>
    <t>CAJA DE CAÍDA ADOSADA A LOS POZOS DE VISITA. INCLUYE: SUMINISTRO, COLOCACIÓN Y ACARREO DE LOS MATERIALES, MANO DE OBRA Y HERRAMIENTA NECESARIA PARA SU COMPLETA EJECUCIÓN.HASTA 1.00 MTS. DE PROFUNDIDAD LIBRE.</t>
  </si>
  <si>
    <t>CAJA DE CAÍDA ADOSADA A LOS POZOS DE VISITA. INCLUYE: SUMINISTRO, COLOCACIÓN Y ACARREO DE LOS MATERIALES, MANO DE OBRA Y HERRAMIENTA NECESARIA PARA SU COMPLETA EJECUCIÓN. HASTA 1.50 MTS. DE PROFUNDIDAD LIBRE.</t>
  </si>
  <si>
    <t>01.00.00</t>
  </si>
  <si>
    <t>CONSTRUCCION DE COLECTOR SAN MIGUEL CUYUTLAN A PLANTA DE TRATAMIENTO DE AGUAS RESIDUALES EN LA CABECERA MUNICIPAL DE TLAJOMULCO DE ZUÑIGA, JALISCO.</t>
  </si>
  <si>
    <t>CEA-AL-RE-LP-029-09</t>
  </si>
  <si>
    <t>90 DIAS NATURALES</t>
  </si>
  <si>
    <t>CATÁLOGO DE CONCEPTOS MODIFICADO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</si>
</sst>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5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4" fontId="15" fillId="0" borderId="22" xfId="0" applyNumberFormat="1" applyFont="1" applyFill="1" applyBorder="1" applyAlignment="1" applyProtection="1">
      <alignment horizontal="right" vertical="top" wrapText="1"/>
      <protection/>
    </xf>
    <xf numFmtId="0" fontId="11" fillId="0" borderId="21" xfId="62" applyFont="1" applyFill="1" applyBorder="1" applyAlignment="1" applyProtection="1">
      <alignment horizontal="center" vertical="top" wrapText="1"/>
      <protection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justify" vertical="justify" wrapText="1"/>
    </xf>
    <xf numFmtId="0" fontId="15" fillId="0" borderId="22" xfId="0" applyFont="1" applyFill="1" applyBorder="1" applyAlignment="1">
      <alignment horizontal="justify" vertical="justify" wrapText="1"/>
    </xf>
    <xf numFmtId="0" fontId="11" fillId="0" borderId="22" xfId="0" applyFont="1" applyFill="1" applyBorder="1" applyAlignment="1" applyProtection="1">
      <alignment horizontal="justify" vertical="justify" wrapText="1"/>
      <protection/>
    </xf>
    <xf numFmtId="166" fontId="15" fillId="0" borderId="22" xfId="0" applyNumberFormat="1" applyFont="1" applyFill="1" applyBorder="1" applyAlignment="1">
      <alignment horizontal="justify" vertical="justify" wrapText="1"/>
    </xf>
    <xf numFmtId="0" fontId="11" fillId="0" borderId="23" xfId="0" applyFont="1" applyFill="1" applyBorder="1" applyAlignment="1">
      <alignment horizontal="justify" vertical="justify" wrapText="1"/>
    </xf>
    <xf numFmtId="0" fontId="11" fillId="0" borderId="22" xfId="0" applyFont="1" applyBorder="1" applyAlignment="1">
      <alignment horizontal="justify" vertical="justify"/>
    </xf>
    <xf numFmtId="0" fontId="15" fillId="0" borderId="22" xfId="0" applyFont="1" applyFill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4" fontId="15" fillId="0" borderId="22" xfId="0" applyNumberFormat="1" applyFont="1" applyFill="1" applyBorder="1" applyAlignment="1">
      <alignment horizontal="justify" vertical="justify" wrapText="1"/>
    </xf>
    <xf numFmtId="0" fontId="11" fillId="0" borderId="0" xfId="0" applyFont="1" applyFill="1" applyBorder="1" applyAlignment="1" applyProtection="1">
      <alignment horizontal="justify" vertical="top"/>
      <protection/>
    </xf>
    <xf numFmtId="0" fontId="0" fillId="0" borderId="0" xfId="0" applyFill="1" applyAlignment="1" applyProtection="1">
      <alignment/>
      <protection/>
    </xf>
    <xf numFmtId="166" fontId="17" fillId="0" borderId="0" xfId="56" applyFont="1" applyFill="1" applyBorder="1" applyAlignment="1" applyProtection="1">
      <alignment horizontal="justify" vertical="top"/>
      <protection/>
    </xf>
    <xf numFmtId="0" fontId="17" fillId="0" borderId="22" xfId="0" applyNumberFormat="1" applyFont="1" applyFill="1" applyBorder="1" applyAlignment="1" applyProtection="1">
      <alignment horizontal="justify" vertical="justify" wrapText="1"/>
      <protection/>
    </xf>
    <xf numFmtId="0" fontId="17" fillId="0" borderId="21" xfId="0" applyFont="1" applyFill="1" applyBorder="1" applyAlignment="1">
      <alignment horizontal="center" vertical="top" wrapText="1"/>
    </xf>
    <xf numFmtId="166" fontId="15" fillId="0" borderId="22" xfId="56" applyNumberFormat="1" applyFont="1" applyFill="1" applyBorder="1" applyAlignment="1" applyProtection="1">
      <alignment horizontal="right" vertical="top" wrapText="1"/>
      <protection locked="0"/>
    </xf>
    <xf numFmtId="166" fontId="15" fillId="0" borderId="22" xfId="0" applyNumberFormat="1" applyFont="1" applyFill="1" applyBorder="1" applyAlignment="1" applyProtection="1">
      <alignment horizontal="right" vertical="top" wrapText="1"/>
      <protection locked="0"/>
    </xf>
    <xf numFmtId="166" fontId="11" fillId="0" borderId="22" xfId="0" applyNumberFormat="1" applyFont="1" applyFill="1" applyBorder="1" applyAlignment="1" applyProtection="1">
      <alignment horizontal="right" vertical="top" wrapText="1"/>
      <protection locked="0"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top" wrapText="1"/>
      <protection/>
    </xf>
    <xf numFmtId="0" fontId="10" fillId="0" borderId="25" xfId="0" applyFont="1" applyBorder="1" applyAlignment="1" applyProtection="1">
      <alignment horizontal="left" vertical="top" wrapText="1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15" fontId="11" fillId="0" borderId="26" xfId="0" applyNumberFormat="1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7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7" xfId="61" applyNumberFormat="1" applyFont="1" applyBorder="1" applyAlignment="1" applyProtection="1">
      <alignment horizontal="justify" vertical="top"/>
      <protection locked="0"/>
    </xf>
    <xf numFmtId="0" fontId="10" fillId="0" borderId="16" xfId="61" applyFont="1" applyBorder="1" applyAlignment="1" applyProtection="1">
      <alignment horizontal="right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rmal_etapas caminos interiores" xfId="62"/>
    <cellStyle name="Notas" xfId="63"/>
    <cellStyle name="Percen - Modelo3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1">
      <selection activeCell="A7" sqref="A7:C10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03" t="s">
        <v>21</v>
      </c>
      <c r="B1" s="103"/>
      <c r="C1" s="103"/>
      <c r="D1" s="103"/>
      <c r="E1" s="103"/>
      <c r="F1" s="103"/>
      <c r="G1" s="103"/>
    </row>
    <row r="2" spans="1:7" ht="15.75">
      <c r="A2" s="104" t="s">
        <v>0</v>
      </c>
      <c r="B2" s="104"/>
      <c r="C2" s="104"/>
      <c r="D2" s="104"/>
      <c r="E2" s="104"/>
      <c r="F2" s="104"/>
      <c r="G2" s="104"/>
    </row>
    <row r="3" spans="1:7" ht="15.75">
      <c r="A3" s="104"/>
      <c r="B3" s="104"/>
      <c r="C3" s="104"/>
      <c r="D3" s="104"/>
      <c r="E3" s="104"/>
      <c r="F3" s="104"/>
      <c r="G3" s="104"/>
    </row>
    <row r="4" spans="1:7" ht="15">
      <c r="A4" s="105" t="s">
        <v>106</v>
      </c>
      <c r="B4" s="105"/>
      <c r="C4" s="105"/>
      <c r="D4" s="105"/>
      <c r="E4" s="105"/>
      <c r="F4" s="105"/>
      <c r="G4" s="105"/>
    </row>
    <row r="5" spans="1:7" ht="16.5" thickBot="1">
      <c r="A5" s="104"/>
      <c r="B5" s="104"/>
      <c r="C5" s="104"/>
      <c r="D5" s="104"/>
      <c r="E5" s="104"/>
      <c r="F5" s="104"/>
      <c r="G5" s="104"/>
    </row>
    <row r="6" spans="1:7" ht="12.75" customHeight="1">
      <c r="A6" s="79" t="s">
        <v>1</v>
      </c>
      <c r="B6" s="80"/>
      <c r="C6" s="81"/>
      <c r="D6" s="15" t="s">
        <v>2</v>
      </c>
      <c r="E6" s="35" t="s">
        <v>3</v>
      </c>
      <c r="F6" s="86" t="s">
        <v>104</v>
      </c>
      <c r="G6" s="87"/>
    </row>
    <row r="7" spans="1:7" ht="20.25" customHeight="1">
      <c r="A7" s="106" t="str">
        <f>B17</f>
        <v>CONSTRUCCION DE COLECTOR SAN MIGUEL CUYUTLAN A PLANTA DE TRATAMIENTO DE AGUAS RESIDUALES EN LA CABECERA MUNICIPAL DE TLAJOMULCO DE ZUÑIGA, JALISCO.</v>
      </c>
      <c r="B7" s="107"/>
      <c r="C7" s="108"/>
      <c r="D7" s="85">
        <v>39948</v>
      </c>
      <c r="E7" s="78" t="s">
        <v>20</v>
      </c>
      <c r="F7" s="88" t="s">
        <v>105</v>
      </c>
      <c r="G7" s="89"/>
    </row>
    <row r="8" spans="1:7" ht="12.75" customHeight="1">
      <c r="A8" s="106"/>
      <c r="B8" s="107"/>
      <c r="C8" s="108"/>
      <c r="D8" s="85"/>
      <c r="E8" s="78"/>
      <c r="F8" s="88"/>
      <c r="G8" s="89"/>
    </row>
    <row r="9" spans="1:7" ht="12.75" customHeight="1">
      <c r="A9" s="106"/>
      <c r="B9" s="107"/>
      <c r="C9" s="108"/>
      <c r="D9" s="16" t="s">
        <v>18</v>
      </c>
      <c r="E9" s="84" t="s">
        <v>4</v>
      </c>
      <c r="F9" s="82"/>
      <c r="G9" s="83"/>
    </row>
    <row r="10" spans="1:7" ht="12.75">
      <c r="A10" s="106"/>
      <c r="B10" s="107"/>
      <c r="C10" s="108"/>
      <c r="D10" s="17">
        <v>39965</v>
      </c>
      <c r="E10" s="84"/>
      <c r="F10" s="82"/>
      <c r="G10" s="83"/>
    </row>
    <row r="11" spans="1:7" ht="12.75">
      <c r="A11" s="41"/>
      <c r="B11" s="7"/>
      <c r="C11" s="49"/>
      <c r="D11" s="18" t="s">
        <v>19</v>
      </c>
      <c r="E11" s="84" t="s">
        <v>5</v>
      </c>
      <c r="F11" s="82"/>
      <c r="G11" s="83"/>
    </row>
    <row r="12" spans="1:7" ht="13.5" thickBot="1">
      <c r="A12" s="92"/>
      <c r="B12" s="93"/>
      <c r="C12" s="94"/>
      <c r="D12" s="19">
        <v>40054</v>
      </c>
      <c r="E12" s="99"/>
      <c r="F12" s="97"/>
      <c r="G12" s="98"/>
    </row>
    <row r="13" ht="6" customHeight="1" thickBot="1"/>
    <row r="14" spans="1:7" ht="12.75">
      <c r="A14" s="95" t="s">
        <v>6</v>
      </c>
      <c r="B14" s="90" t="s">
        <v>7</v>
      </c>
      <c r="C14" s="24" t="s">
        <v>8</v>
      </c>
      <c r="D14" s="109" t="s">
        <v>9</v>
      </c>
      <c r="E14" s="3" t="s">
        <v>10</v>
      </c>
      <c r="F14" s="90" t="s">
        <v>11</v>
      </c>
      <c r="G14" s="2" t="s">
        <v>12</v>
      </c>
    </row>
    <row r="15" spans="1:7" ht="13.5" thickBot="1">
      <c r="A15" s="96"/>
      <c r="B15" s="91"/>
      <c r="C15" s="25"/>
      <c r="D15" s="110"/>
      <c r="E15" s="5" t="s">
        <v>13</v>
      </c>
      <c r="F15" s="91"/>
      <c r="G15" s="4" t="s">
        <v>14</v>
      </c>
    </row>
    <row r="16" ht="6" customHeight="1"/>
    <row r="17" spans="1:7" s="71" customFormat="1" ht="28.5" customHeight="1">
      <c r="A17" s="74" t="s">
        <v>102</v>
      </c>
      <c r="B17" s="73" t="s">
        <v>103</v>
      </c>
      <c r="C17" s="62"/>
      <c r="D17" s="69"/>
      <c r="E17" s="64"/>
      <c r="F17" s="72">
        <f>SUM(F18:F52)</f>
        <v>0</v>
      </c>
      <c r="G17" s="70">
        <f aca="true" t="shared" si="0" ref="G17:G52">IF(E17="","",Num_letra(E17))</f>
      </c>
    </row>
    <row r="18" spans="1:7" ht="56.25">
      <c r="A18" s="57" t="s">
        <v>22</v>
      </c>
      <c r="B18" s="61" t="s">
        <v>23</v>
      </c>
      <c r="C18" s="67" t="s">
        <v>24</v>
      </c>
      <c r="D18" s="58">
        <v>14566.84</v>
      </c>
      <c r="E18" s="75"/>
      <c r="F18" s="26">
        <f aca="true" t="shared" si="1" ref="F18:F52">IF(E18="","",ROUND(D18*E18,2))</f>
      </c>
      <c r="G18" s="7">
        <f t="shared" si="0"/>
      </c>
    </row>
    <row r="19" spans="1:7" ht="35.25" customHeight="1">
      <c r="A19" s="59" t="s">
        <v>25</v>
      </c>
      <c r="B19" s="61" t="s">
        <v>26</v>
      </c>
      <c r="C19" s="67" t="s">
        <v>24</v>
      </c>
      <c r="D19" s="58">
        <v>14566.84</v>
      </c>
      <c r="E19" s="75"/>
      <c r="F19" s="26">
        <f t="shared" si="1"/>
      </c>
      <c r="G19" s="7">
        <f t="shared" si="0"/>
      </c>
    </row>
    <row r="20" spans="1:7" ht="22.5">
      <c r="A20" s="57" t="s">
        <v>27</v>
      </c>
      <c r="B20" s="63" t="s">
        <v>28</v>
      </c>
      <c r="C20" s="67" t="s">
        <v>29</v>
      </c>
      <c r="D20" s="58">
        <v>10</v>
      </c>
      <c r="E20" s="76"/>
      <c r="F20" s="26">
        <f t="shared" si="1"/>
      </c>
      <c r="G20" s="7">
        <f t="shared" si="0"/>
      </c>
    </row>
    <row r="21" spans="1:7" ht="22.5">
      <c r="A21" s="57" t="s">
        <v>30</v>
      </c>
      <c r="B21" s="63" t="s">
        <v>31</v>
      </c>
      <c r="C21" s="67" t="s">
        <v>29</v>
      </c>
      <c r="D21" s="58">
        <v>15</v>
      </c>
      <c r="E21" s="76"/>
      <c r="F21" s="26">
        <f t="shared" si="1"/>
      </c>
      <c r="G21" s="7">
        <f t="shared" si="0"/>
      </c>
    </row>
    <row r="22" spans="1:7" ht="56.25">
      <c r="A22" s="57" t="s">
        <v>32</v>
      </c>
      <c r="B22" s="61" t="s">
        <v>33</v>
      </c>
      <c r="C22" s="67" t="s">
        <v>34</v>
      </c>
      <c r="D22" s="58">
        <v>1</v>
      </c>
      <c r="E22" s="77"/>
      <c r="F22" s="26">
        <f t="shared" si="1"/>
      </c>
      <c r="G22" s="7">
        <f t="shared" si="0"/>
      </c>
    </row>
    <row r="23" spans="1:7" ht="67.5">
      <c r="A23" s="59" t="s">
        <v>35</v>
      </c>
      <c r="B23" s="61" t="s">
        <v>36</v>
      </c>
      <c r="C23" s="67" t="s">
        <v>37</v>
      </c>
      <c r="D23" s="58">
        <v>5492.25</v>
      </c>
      <c r="E23" s="77"/>
      <c r="F23" s="26">
        <f t="shared" si="1"/>
      </c>
      <c r="G23" s="7">
        <f t="shared" si="0"/>
      </c>
    </row>
    <row r="24" spans="1:7" ht="67.5">
      <c r="A24" s="57" t="s">
        <v>38</v>
      </c>
      <c r="B24" s="61" t="s">
        <v>39</v>
      </c>
      <c r="C24" s="67" t="s">
        <v>37</v>
      </c>
      <c r="D24" s="58">
        <v>4087.06</v>
      </c>
      <c r="E24" s="77"/>
      <c r="F24" s="26">
        <f t="shared" si="1"/>
      </c>
      <c r="G24" s="7">
        <f t="shared" si="0"/>
      </c>
    </row>
    <row r="25" spans="1:7" ht="67.5">
      <c r="A25" s="57" t="s">
        <v>40</v>
      </c>
      <c r="B25" s="63" t="s">
        <v>41</v>
      </c>
      <c r="C25" s="67" t="s">
        <v>37</v>
      </c>
      <c r="D25" s="58">
        <v>1405.87</v>
      </c>
      <c r="E25" s="77"/>
      <c r="F25" s="26">
        <f t="shared" si="1"/>
      </c>
      <c r="G25" s="7">
        <f t="shared" si="0"/>
      </c>
    </row>
    <row r="26" spans="1:7" ht="67.5">
      <c r="A26" s="60" t="s">
        <v>42</v>
      </c>
      <c r="B26" s="61" t="s">
        <v>43</v>
      </c>
      <c r="C26" s="67" t="s">
        <v>37</v>
      </c>
      <c r="D26" s="58">
        <v>5492.25</v>
      </c>
      <c r="E26" s="77"/>
      <c r="F26" s="26">
        <f t="shared" si="1"/>
      </c>
      <c r="G26" s="7">
        <f t="shared" si="0"/>
      </c>
    </row>
    <row r="27" spans="1:7" ht="67.5">
      <c r="A27" s="60" t="s">
        <v>44</v>
      </c>
      <c r="B27" s="61" t="s">
        <v>45</v>
      </c>
      <c r="C27" s="67" t="s">
        <v>37</v>
      </c>
      <c r="D27" s="58">
        <v>4087.06</v>
      </c>
      <c r="E27" s="77"/>
      <c r="F27" s="26">
        <f t="shared" si="1"/>
      </c>
      <c r="G27" s="7">
        <f t="shared" si="0"/>
      </c>
    </row>
    <row r="28" spans="1:7" ht="67.5">
      <c r="A28" s="60" t="s">
        <v>46</v>
      </c>
      <c r="B28" s="63" t="s">
        <v>47</v>
      </c>
      <c r="C28" s="67" t="s">
        <v>37</v>
      </c>
      <c r="D28" s="58">
        <v>1405.87</v>
      </c>
      <c r="E28" s="77"/>
      <c r="F28" s="26">
        <f t="shared" si="1"/>
      </c>
      <c r="G28" s="7">
        <f t="shared" si="0"/>
      </c>
    </row>
    <row r="29" spans="1:7" ht="33.75">
      <c r="A29" s="60" t="s">
        <v>48</v>
      </c>
      <c r="B29" s="61" t="s">
        <v>49</v>
      </c>
      <c r="C29" s="67" t="s">
        <v>50</v>
      </c>
      <c r="D29" s="58">
        <v>850</v>
      </c>
      <c r="E29" s="75"/>
      <c r="F29" s="26">
        <f t="shared" si="1"/>
      </c>
      <c r="G29" s="7">
        <f t="shared" si="0"/>
      </c>
    </row>
    <row r="30" spans="1:7" ht="45">
      <c r="A30" s="57" t="s">
        <v>51</v>
      </c>
      <c r="B30" s="61" t="s">
        <v>52</v>
      </c>
      <c r="C30" s="67" t="s">
        <v>37</v>
      </c>
      <c r="D30" s="58">
        <v>274.04</v>
      </c>
      <c r="E30" s="75"/>
      <c r="F30" s="26">
        <f t="shared" si="1"/>
      </c>
      <c r="G30" s="7">
        <f t="shared" si="0"/>
      </c>
    </row>
    <row r="31" spans="1:7" ht="33.75">
      <c r="A31" s="57" t="s">
        <v>53</v>
      </c>
      <c r="B31" s="61" t="s">
        <v>54</v>
      </c>
      <c r="C31" s="67" t="s">
        <v>37</v>
      </c>
      <c r="D31" s="58">
        <v>548.09</v>
      </c>
      <c r="E31" s="75"/>
      <c r="F31" s="26">
        <f t="shared" si="1"/>
      </c>
      <c r="G31" s="7">
        <f t="shared" si="0"/>
      </c>
    </row>
    <row r="32" spans="1:7" ht="101.25">
      <c r="A32" s="57" t="s">
        <v>55</v>
      </c>
      <c r="B32" s="61" t="s">
        <v>56</v>
      </c>
      <c r="C32" s="67" t="s">
        <v>57</v>
      </c>
      <c r="D32" s="58">
        <v>2895.37</v>
      </c>
      <c r="E32" s="75"/>
      <c r="F32" s="26">
        <f t="shared" si="1"/>
      </c>
      <c r="G32" s="7">
        <f t="shared" si="0"/>
      </c>
    </row>
    <row r="33" spans="1:7" ht="101.25">
      <c r="A33" s="57" t="s">
        <v>58</v>
      </c>
      <c r="B33" s="61" t="s">
        <v>59</v>
      </c>
      <c r="C33" s="67" t="s">
        <v>57</v>
      </c>
      <c r="D33" s="58">
        <v>746.34</v>
      </c>
      <c r="E33" s="75"/>
      <c r="F33" s="26">
        <f t="shared" si="1"/>
      </c>
      <c r="G33" s="7">
        <f t="shared" si="0"/>
      </c>
    </row>
    <row r="34" spans="1:7" ht="56.25">
      <c r="A34" s="57" t="s">
        <v>60</v>
      </c>
      <c r="B34" s="61" t="s">
        <v>61</v>
      </c>
      <c r="C34" s="67" t="s">
        <v>37</v>
      </c>
      <c r="D34" s="58">
        <v>3689.16</v>
      </c>
      <c r="E34" s="77"/>
      <c r="F34" s="26">
        <f t="shared" si="1"/>
      </c>
      <c r="G34" s="7">
        <f t="shared" si="0"/>
      </c>
    </row>
    <row r="35" spans="1:7" ht="56.25">
      <c r="A35" s="57" t="s">
        <v>62</v>
      </c>
      <c r="B35" s="65" t="s">
        <v>63</v>
      </c>
      <c r="C35" s="67" t="s">
        <v>37</v>
      </c>
      <c r="D35" s="58">
        <v>10158.63</v>
      </c>
      <c r="E35" s="77"/>
      <c r="F35" s="26">
        <f t="shared" si="1"/>
      </c>
      <c r="G35" s="7">
        <f t="shared" si="0"/>
      </c>
    </row>
    <row r="36" spans="1:7" ht="56.25">
      <c r="A36" s="57" t="s">
        <v>64</v>
      </c>
      <c r="B36" s="61" t="s">
        <v>65</v>
      </c>
      <c r="C36" s="67" t="s">
        <v>37</v>
      </c>
      <c r="D36" s="58">
        <v>6469.47</v>
      </c>
      <c r="E36" s="77"/>
      <c r="F36" s="26">
        <f t="shared" si="1"/>
      </c>
      <c r="G36" s="7">
        <f t="shared" si="0"/>
      </c>
    </row>
    <row r="37" spans="1:7" ht="45">
      <c r="A37" s="60" t="s">
        <v>66</v>
      </c>
      <c r="B37" s="66" t="s">
        <v>67</v>
      </c>
      <c r="C37" s="67" t="s">
        <v>37</v>
      </c>
      <c r="D37" s="58">
        <v>11811.7</v>
      </c>
      <c r="E37" s="77"/>
      <c r="F37" s="26">
        <f t="shared" si="1"/>
      </c>
      <c r="G37" s="7">
        <f t="shared" si="0"/>
      </c>
    </row>
    <row r="38" spans="1:7" ht="56.25">
      <c r="A38" s="60" t="s">
        <v>68</v>
      </c>
      <c r="B38" s="61" t="s">
        <v>69</v>
      </c>
      <c r="C38" s="67" t="s">
        <v>37</v>
      </c>
      <c r="D38" s="58">
        <v>11811.7</v>
      </c>
      <c r="E38" s="77"/>
      <c r="F38" s="26">
        <f t="shared" si="1"/>
      </c>
      <c r="G38" s="7">
        <f t="shared" si="0"/>
      </c>
    </row>
    <row r="39" spans="1:7" ht="56.25">
      <c r="A39" s="60" t="s">
        <v>70</v>
      </c>
      <c r="B39" s="61" t="s">
        <v>71</v>
      </c>
      <c r="C39" s="67" t="s">
        <v>72</v>
      </c>
      <c r="D39" s="58">
        <v>118117</v>
      </c>
      <c r="E39" s="77"/>
      <c r="F39" s="26">
        <f t="shared" si="1"/>
      </c>
      <c r="G39" s="7">
        <f t="shared" si="0"/>
      </c>
    </row>
    <row r="40" spans="1:7" ht="180">
      <c r="A40" s="57" t="s">
        <v>73</v>
      </c>
      <c r="B40" s="61" t="s">
        <v>92</v>
      </c>
      <c r="C40" s="67" t="s">
        <v>74</v>
      </c>
      <c r="D40" s="58">
        <v>2</v>
      </c>
      <c r="E40" s="75"/>
      <c r="F40" s="26">
        <f t="shared" si="1"/>
      </c>
      <c r="G40" s="7">
        <f t="shared" si="0"/>
      </c>
    </row>
    <row r="41" spans="1:7" ht="180">
      <c r="A41" s="57" t="s">
        <v>75</v>
      </c>
      <c r="B41" s="61" t="s">
        <v>93</v>
      </c>
      <c r="C41" s="67" t="s">
        <v>74</v>
      </c>
      <c r="D41" s="58">
        <v>2</v>
      </c>
      <c r="E41" s="75"/>
      <c r="F41" s="26">
        <f t="shared" si="1"/>
      </c>
      <c r="G41" s="7">
        <f t="shared" si="0"/>
      </c>
    </row>
    <row r="42" spans="1:7" ht="180">
      <c r="A42" s="57" t="s">
        <v>76</v>
      </c>
      <c r="B42" s="61" t="s">
        <v>94</v>
      </c>
      <c r="C42" s="67" t="s">
        <v>74</v>
      </c>
      <c r="D42" s="58">
        <v>5</v>
      </c>
      <c r="E42" s="75"/>
      <c r="F42" s="26">
        <f t="shared" si="1"/>
      </c>
      <c r="G42" s="7">
        <f t="shared" si="0"/>
      </c>
    </row>
    <row r="43" spans="1:7" ht="180">
      <c r="A43" s="57" t="s">
        <v>77</v>
      </c>
      <c r="B43" s="61" t="s">
        <v>95</v>
      </c>
      <c r="C43" s="67" t="s">
        <v>74</v>
      </c>
      <c r="D43" s="58">
        <v>1</v>
      </c>
      <c r="E43" s="75"/>
      <c r="F43" s="26">
        <f t="shared" si="1"/>
      </c>
      <c r="G43" s="7">
        <f t="shared" si="0"/>
      </c>
    </row>
    <row r="44" spans="1:7" ht="180">
      <c r="A44" s="57" t="s">
        <v>78</v>
      </c>
      <c r="B44" s="61" t="s">
        <v>96</v>
      </c>
      <c r="C44" s="68" t="s">
        <v>74</v>
      </c>
      <c r="D44" s="58">
        <v>3</v>
      </c>
      <c r="E44" s="75"/>
      <c r="F44" s="26">
        <f t="shared" si="1"/>
      </c>
      <c r="G44" s="7">
        <f t="shared" si="0"/>
      </c>
    </row>
    <row r="45" spans="1:7" ht="180">
      <c r="A45" s="57" t="s">
        <v>79</v>
      </c>
      <c r="B45" s="61" t="s">
        <v>97</v>
      </c>
      <c r="C45" s="68" t="s">
        <v>74</v>
      </c>
      <c r="D45" s="58">
        <v>4</v>
      </c>
      <c r="E45" s="75"/>
      <c r="F45" s="26">
        <f t="shared" si="1"/>
      </c>
      <c r="G45" s="7">
        <f t="shared" si="0"/>
      </c>
    </row>
    <row r="46" spans="1:7" ht="180">
      <c r="A46" s="57" t="s">
        <v>80</v>
      </c>
      <c r="B46" s="61" t="s">
        <v>98</v>
      </c>
      <c r="C46" s="68" t="s">
        <v>74</v>
      </c>
      <c r="D46" s="58">
        <v>1</v>
      </c>
      <c r="E46" s="75"/>
      <c r="F46" s="26">
        <f t="shared" si="1"/>
      </c>
      <c r="G46" s="7">
        <f t="shared" si="0"/>
      </c>
    </row>
    <row r="47" spans="1:7" ht="180">
      <c r="A47" s="57" t="s">
        <v>81</v>
      </c>
      <c r="B47" s="61" t="s">
        <v>99</v>
      </c>
      <c r="C47" s="68" t="s">
        <v>74</v>
      </c>
      <c r="D47" s="58">
        <v>14</v>
      </c>
      <c r="E47" s="75"/>
      <c r="F47" s="26">
        <f t="shared" si="1"/>
      </c>
      <c r="G47" s="7">
        <f t="shared" si="0"/>
      </c>
    </row>
    <row r="48" spans="1:7" ht="22.5">
      <c r="A48" s="57" t="s">
        <v>82</v>
      </c>
      <c r="B48" s="61" t="s">
        <v>83</v>
      </c>
      <c r="C48" s="67" t="s">
        <v>84</v>
      </c>
      <c r="D48" s="58">
        <v>55</v>
      </c>
      <c r="E48" s="75"/>
      <c r="F48" s="26">
        <f t="shared" si="1"/>
      </c>
      <c r="G48" s="7">
        <f t="shared" si="0"/>
      </c>
    </row>
    <row r="49" spans="1:7" ht="49.5" customHeight="1">
      <c r="A49" s="57" t="s">
        <v>85</v>
      </c>
      <c r="B49" s="61" t="s">
        <v>100</v>
      </c>
      <c r="C49" s="68" t="s">
        <v>74</v>
      </c>
      <c r="D49" s="58">
        <v>1</v>
      </c>
      <c r="E49" s="75"/>
      <c r="F49" s="26">
        <f t="shared" si="1"/>
      </c>
      <c r="G49" s="7">
        <f t="shared" si="0"/>
      </c>
    </row>
    <row r="50" spans="1:7" ht="46.5" customHeight="1">
      <c r="A50" s="57" t="s">
        <v>86</v>
      </c>
      <c r="B50" s="61" t="s">
        <v>101</v>
      </c>
      <c r="C50" s="68" t="s">
        <v>74</v>
      </c>
      <c r="D50" s="58">
        <v>1</v>
      </c>
      <c r="E50" s="75"/>
      <c r="F50" s="26">
        <f t="shared" si="1"/>
      </c>
      <c r="G50" s="7">
        <f t="shared" si="0"/>
      </c>
    </row>
    <row r="51" spans="1:7" ht="45">
      <c r="A51" s="60" t="s">
        <v>87</v>
      </c>
      <c r="B51" s="61" t="s">
        <v>88</v>
      </c>
      <c r="C51" s="67" t="s">
        <v>24</v>
      </c>
      <c r="D51" s="58">
        <v>2171.52</v>
      </c>
      <c r="E51" s="75"/>
      <c r="F51" s="26">
        <f t="shared" si="1"/>
      </c>
      <c r="G51" s="7">
        <f t="shared" si="0"/>
      </c>
    </row>
    <row r="52" spans="1:7" ht="56.25">
      <c r="A52" s="57" t="s">
        <v>89</v>
      </c>
      <c r="B52" s="61" t="s">
        <v>90</v>
      </c>
      <c r="C52" s="67" t="s">
        <v>91</v>
      </c>
      <c r="D52" s="58">
        <v>32</v>
      </c>
      <c r="E52" s="75"/>
      <c r="F52" s="26">
        <f t="shared" si="1"/>
      </c>
      <c r="G52" s="7">
        <f t="shared" si="0"/>
      </c>
    </row>
    <row r="53" spans="1:13" ht="12.75">
      <c r="A53" s="43"/>
      <c r="B53" s="9"/>
      <c r="C53" s="43"/>
      <c r="D53" s="34"/>
      <c r="E53" s="34"/>
      <c r="F53" s="26">
        <f>IF(E53="","",ROUND(D53*E53,2))</f>
      </c>
      <c r="G53" s="7">
        <f>IF(E53="","",Num_letra(E53))</f>
      </c>
      <c r="H53" s="8"/>
      <c r="L53" s="20"/>
      <c r="M53" s="21"/>
    </row>
    <row r="54" spans="1:8" ht="12.75">
      <c r="A54" s="102" t="s">
        <v>15</v>
      </c>
      <c r="B54" s="102"/>
      <c r="C54" s="102"/>
      <c r="D54" s="102"/>
      <c r="E54" s="102"/>
      <c r="F54" s="102"/>
      <c r="G54" s="102"/>
      <c r="H54" s="8"/>
    </row>
    <row r="55" spans="1:8" ht="45">
      <c r="A55" s="44" t="str">
        <f>A17</f>
        <v>01.00.00</v>
      </c>
      <c r="B55" s="56" t="str">
        <f>B17</f>
        <v>CONSTRUCCION DE COLECTOR SAN MIGUEL CUYUTLAN A PLANTA DE TRATAMIENTO DE AGUAS RESIDUALES EN LA CABECERA MUNICIPAL DE TLAJOMULCO DE ZUÑIGA, JALISCO.</v>
      </c>
      <c r="C55" s="43"/>
      <c r="D55" s="31"/>
      <c r="E55" s="32"/>
      <c r="F55" s="32">
        <f>F17</f>
        <v>0</v>
      </c>
      <c r="G55" s="7"/>
      <c r="H55" s="8"/>
    </row>
    <row r="56" spans="1:8" ht="13.5" thickBot="1">
      <c r="A56" s="50"/>
      <c r="B56" s="51"/>
      <c r="C56" s="52"/>
      <c r="D56" s="53"/>
      <c r="E56" s="54"/>
      <c r="F56" s="55"/>
      <c r="G56" s="7"/>
      <c r="H56" s="8"/>
    </row>
    <row r="57" spans="1:8" ht="12.75">
      <c r="A57" s="44"/>
      <c r="B57" s="6" t="s">
        <v>17</v>
      </c>
      <c r="C57" s="33"/>
      <c r="D57" s="29"/>
      <c r="E57" s="28"/>
      <c r="F57" s="30">
        <f>SUM(F55:F56)</f>
        <v>0</v>
      </c>
      <c r="G57" s="7"/>
      <c r="H57" s="8"/>
    </row>
    <row r="58" spans="1:8" ht="12.75">
      <c r="A58" s="45"/>
      <c r="B58" s="9"/>
      <c r="C58" s="43"/>
      <c r="D58" s="27"/>
      <c r="E58" s="28"/>
      <c r="F58" s="28"/>
      <c r="G58" s="7"/>
      <c r="H58" s="8"/>
    </row>
    <row r="59" spans="1:13" ht="12.75" customHeight="1">
      <c r="A59" s="46"/>
      <c r="B59" s="37"/>
      <c r="C59" s="100" t="s">
        <v>16</v>
      </c>
      <c r="D59" s="100"/>
      <c r="E59" s="100"/>
      <c r="F59" s="38">
        <f>F57</f>
        <v>0</v>
      </c>
      <c r="G59" s="36"/>
      <c r="H59" s="10"/>
      <c r="L59" s="23"/>
      <c r="M59" s="22"/>
    </row>
    <row r="60" spans="1:8" ht="12.75">
      <c r="A60" s="46"/>
      <c r="B60" s="36"/>
      <c r="C60" s="46"/>
      <c r="D60" s="39"/>
      <c r="E60" s="40"/>
      <c r="F60" s="40"/>
      <c r="G60" s="36"/>
      <c r="H60" s="10"/>
    </row>
    <row r="61" spans="1:8" ht="12.75">
      <c r="A61" s="101" t="e">
        <f>IF(F59="","",Num_letra(F59))</f>
        <v>#NAME?</v>
      </c>
      <c r="B61" s="101"/>
      <c r="C61" s="101"/>
      <c r="D61" s="101"/>
      <c r="E61" s="101"/>
      <c r="F61" s="101"/>
      <c r="G61" s="101"/>
      <c r="H61" s="10"/>
    </row>
    <row r="62" spans="1:8" ht="12.75">
      <c r="A62" s="47"/>
      <c r="B62" s="10"/>
      <c r="C62" s="47"/>
      <c r="D62" s="10"/>
      <c r="E62" s="10"/>
      <c r="F62" s="10"/>
      <c r="G62" s="10"/>
      <c r="H62" s="10"/>
    </row>
    <row r="63" spans="1:8" ht="12.75">
      <c r="A63" s="47"/>
      <c r="B63" s="10"/>
      <c r="C63" s="47"/>
      <c r="D63" s="10"/>
      <c r="E63" s="10"/>
      <c r="F63" s="11"/>
      <c r="G63" s="10"/>
      <c r="H63" s="10"/>
    </row>
    <row r="64" spans="1:8" ht="12.75">
      <c r="A64" s="47"/>
      <c r="B64" s="10"/>
      <c r="C64" s="47"/>
      <c r="D64" s="10"/>
      <c r="E64" s="10"/>
      <c r="F64" s="10"/>
      <c r="G64" s="10"/>
      <c r="H64" s="10"/>
    </row>
    <row r="65" spans="1:8" ht="12.75">
      <c r="A65" s="47"/>
      <c r="B65" s="10"/>
      <c r="C65" s="47"/>
      <c r="D65" s="10"/>
      <c r="E65" s="10"/>
      <c r="F65" s="12"/>
      <c r="G65" s="10"/>
      <c r="H65" s="10"/>
    </row>
    <row r="66" spans="1:8" ht="12.75">
      <c r="A66" s="47"/>
      <c r="B66" s="10"/>
      <c r="C66" s="47"/>
      <c r="D66" s="10"/>
      <c r="E66" s="10"/>
      <c r="F66" s="10"/>
      <c r="G66" s="10"/>
      <c r="H66" s="10"/>
    </row>
    <row r="67" spans="1:8" ht="12.75">
      <c r="A67" s="47"/>
      <c r="B67" s="10"/>
      <c r="C67" s="47"/>
      <c r="D67" s="10"/>
      <c r="E67" s="10"/>
      <c r="F67" s="13"/>
      <c r="G67" s="10"/>
      <c r="H67" s="10"/>
    </row>
    <row r="68" spans="1:8" ht="12.75">
      <c r="A68" s="48"/>
      <c r="B68" s="14"/>
      <c r="C68" s="48"/>
      <c r="D68" s="14"/>
      <c r="E68" s="14"/>
      <c r="F68" s="14"/>
      <c r="G68" s="14"/>
      <c r="H68" s="14"/>
    </row>
    <row r="69" spans="1:8" ht="12.75">
      <c r="A69" s="48"/>
      <c r="B69" s="14"/>
      <c r="C69" s="48"/>
      <c r="D69" s="14"/>
      <c r="E69" s="14"/>
      <c r="F69" s="14"/>
      <c r="G69" s="14"/>
      <c r="H69" s="14"/>
    </row>
    <row r="70" spans="1:8" ht="12.75">
      <c r="A70" s="48"/>
      <c r="B70" s="14"/>
      <c r="C70" s="48"/>
      <c r="D70" s="14"/>
      <c r="E70" s="14"/>
      <c r="F70" s="14"/>
      <c r="G70" s="14"/>
      <c r="H70" s="14"/>
    </row>
    <row r="71" spans="1:8" ht="12.75">
      <c r="A71" s="48"/>
      <c r="B71" s="14"/>
      <c r="C71" s="48"/>
      <c r="D71" s="14"/>
      <c r="E71" s="14"/>
      <c r="F71" s="14"/>
      <c r="G71" s="14"/>
      <c r="H71" s="14"/>
    </row>
    <row r="72" spans="1:8" ht="12.75">
      <c r="A72" s="48"/>
      <c r="B72" s="14"/>
      <c r="C72" s="48"/>
      <c r="D72" s="14"/>
      <c r="E72" s="14"/>
      <c r="F72" s="14"/>
      <c r="G72" s="14"/>
      <c r="H72" s="14"/>
    </row>
    <row r="73" spans="1:8" ht="12.75">
      <c r="A73" s="48"/>
      <c r="B73" s="14"/>
      <c r="C73" s="48"/>
      <c r="D73" s="14"/>
      <c r="E73" s="14"/>
      <c r="F73" s="14"/>
      <c r="G73" s="14"/>
      <c r="H73" s="14"/>
    </row>
    <row r="74" spans="1:8" ht="12.75">
      <c r="A74" s="48"/>
      <c r="B74" s="14"/>
      <c r="C74" s="48"/>
      <c r="D74" s="14"/>
      <c r="E74" s="14"/>
      <c r="F74" s="14"/>
      <c r="G74" s="14"/>
      <c r="H74" s="14"/>
    </row>
    <row r="75" spans="1:8" ht="12.75">
      <c r="A75" s="48"/>
      <c r="B75" s="14"/>
      <c r="C75" s="48"/>
      <c r="D75" s="14"/>
      <c r="E75" s="14"/>
      <c r="F75" s="14"/>
      <c r="G75" s="14"/>
      <c r="H75" s="14"/>
    </row>
    <row r="76" spans="1:8" ht="12.75">
      <c r="A76" s="48"/>
      <c r="B76" s="14"/>
      <c r="C76" s="48"/>
      <c r="D76" s="14"/>
      <c r="E76" s="14"/>
      <c r="F76" s="14"/>
      <c r="G76" s="14"/>
      <c r="H76" s="14"/>
    </row>
  </sheetData>
  <sheetProtection password="D3BA" sheet="1" objects="1" scenarios="1"/>
  <mergeCells count="23">
    <mergeCell ref="C59:E59"/>
    <mergeCell ref="A61:G61"/>
    <mergeCell ref="A54:G54"/>
    <mergeCell ref="A1:G1"/>
    <mergeCell ref="A2:G2"/>
    <mergeCell ref="A3:G3"/>
    <mergeCell ref="A4:G4"/>
    <mergeCell ref="A7:C10"/>
    <mergeCell ref="A5:G5"/>
    <mergeCell ref="D14:D15"/>
    <mergeCell ref="F14:F15"/>
    <mergeCell ref="A12:C12"/>
    <mergeCell ref="B14:B15"/>
    <mergeCell ref="A14:A15"/>
    <mergeCell ref="F11:G12"/>
    <mergeCell ref="E11:E12"/>
    <mergeCell ref="E7:E8"/>
    <mergeCell ref="A6:C6"/>
    <mergeCell ref="F9:G10"/>
    <mergeCell ref="E9:E10"/>
    <mergeCell ref="D7:D8"/>
    <mergeCell ref="F6:G6"/>
    <mergeCell ref="F7:G8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 </cp:lastModifiedBy>
  <cp:lastPrinted>2008-08-28T19:54:08Z</cp:lastPrinted>
  <dcterms:created xsi:type="dcterms:W3CDTF">1998-03-11T15:46:07Z</dcterms:created>
  <dcterms:modified xsi:type="dcterms:W3CDTF">2009-05-08T18:08:54Z</dcterms:modified>
  <cp:category/>
  <cp:version/>
  <cp:contentType/>
  <cp:contentStatus/>
</cp:coreProperties>
</file>