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CONCEPTOS'!$A$1:$G$51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<sst xmlns="http://schemas.openxmlformats.org/spreadsheetml/2006/main" count="97" uniqueCount="76">
  <si>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</si>
  <si>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</si>
  <si>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</si>
  <si>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</si>
  <si>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</si>
  <si>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</si>
  <si>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</si>
  <si>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</si>
  <si>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</si>
  <si>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</si>
  <si>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</si>
  <si>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</si>
  <si>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</si>
  <si>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</si>
  <si>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</si>
  <si>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RESUMEN DE PARTIDAS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</si>
  <si>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</si>
  <si>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</si>
  <si>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</si>
  <si>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</si>
  <si>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</si>
  <si>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</si>
  <si>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CATÁLOGO DE CONCEPTOS</t>
  </si>
  <si>
    <t>01.00.00</t>
  </si>
  <si>
    <t>01.01.00</t>
  </si>
  <si>
    <t>TRAZ C/APA TUBERIA</t>
  </si>
  <si>
    <t>LEVANTAMIENTO DEL TRAZO Y NIVELACIÓN DEL COLECTOR CON PUNTOS INTERMEDIOS A CADA 5 M. PARA DISEÑO DE PERFORACIÓN DIRECCIONAL INCLUYE: ESTACADO, REFERENCIAS, CALHIDRA, HILAZA Y MANO DE OBRA, EL EQUIPO TOPOGRÁFICO, LA MANO DE OBRA Y LA HERRAMIENTA NECESARIA PARA SU COMPLETA EJECUCIÓN.</t>
  </si>
  <si>
    <t>M</t>
  </si>
  <si>
    <t>LIMPIEZA DE TERRENO PARA EJECUCIÓN DE LOS TRABAJOS, INCLUYE: MANO DE OBRA Y LA HERRAMIENTA NECESARIA PARA SU COMPLETA EJECUCIÓN.</t>
  </si>
  <si>
    <t>M2</t>
  </si>
  <si>
    <t>S/C</t>
  </si>
  <si>
    <t>EXTRACCIÓN Y RETIRO DE LODO BENTONITICO EXCEDENTE DE LA PERORACIÓN DIRECCIONAL.</t>
  </si>
  <si>
    <t>HRS</t>
  </si>
  <si>
    <t>EXCA EQ Z CO S B 0-6</t>
  </si>
  <si>
    <t>M3</t>
  </si>
  <si>
    <t>RELL COM C/MPDB</t>
  </si>
  <si>
    <t>RELLENO DE VENTANAS PARA LA PERFORACIÓN DIRECCIONAL COMPACTADA AL 90 % PVMS, CON MATERIAL DE BANCO</t>
  </si>
  <si>
    <t>EXCA EQU E C S B 0-6</t>
  </si>
  <si>
    <t>RELLENO DE POZOS DE VISITA CON MATERIAL DE BANCO AL 90 % PVMS INCLUYE EL SUMINISTRO DE MATERIAL Y EL ACARREO TOTAL HASTA EL SITIO DE SU UTILIZACIÓN</t>
  </si>
  <si>
    <t>EXCA EQU E C A B 0-6</t>
  </si>
  <si>
    <t>PVCA MAN EMP PVC 10</t>
  </si>
  <si>
    <t>MANGAS DE PVC PARA DE EMPOTRAMIENTO EN LA LLEGADA Y SALIDA DE TUBERÍA DE 10"  SELLADO HERMÉTICO  EN POZOS DE VISITA PARA ADHERENCIA ENTRE EL MURO Y TUBO  PVC.</t>
  </si>
  <si>
    <t>PZA</t>
  </si>
  <si>
    <t>POZO CON TUB 10</t>
  </si>
  <si>
    <t>CONEXIÓN DE TUBERÍA DE 10" DE DIÁMETRO A POZO DE VISITA EXISTENTE, RECIBIENDO LA TUBERÍA CON MORTERO CEMENTO-ARENA 1:2, INCLUYE: DEMOLICIÓN MATERIALES, MANO DE OBRA, EQUIPO Y HERRAMIENTA NECESARIA PARA SU COMPLETA EJECUCIÓN. NO INCLUYE EXCAVACIONES NI RELLENOS.</t>
  </si>
  <si>
    <t>POZO VIS 1 HER 2.25M</t>
  </si>
  <si>
    <t>POZO VIS 1 HER 2.50M</t>
  </si>
  <si>
    <t>POZO VIS 1 HER 3.25M</t>
  </si>
  <si>
    <t>POZO VIS 1 HER 3.50M</t>
  </si>
  <si>
    <t>POZO VIS 1 HER 3.75M</t>
  </si>
  <si>
    <t>POZO VIS 1 HER 4.00M</t>
  </si>
  <si>
    <t>POZO VIS 1 HER 4.25M</t>
  </si>
  <si>
    <t>POZO VIS 1 HER 5.00M</t>
  </si>
  <si>
    <t>CONC 100</t>
  </si>
  <si>
    <t>CONCRETO F'C=100 KG/CM2.,  INCLUYE: EL SUMINISTRO O LA FABRICACIÓN DEL CONCRETO, ASI COMO COLADO, VIBRADO, NIVELADO Y CURADO, EQUIPO,  HERRAMIENTA Y TODO LO MATERIALES Y MANO DE OBRA NECEARIAS PARA SU CORRECTA EJECUCION.</t>
  </si>
  <si>
    <t>CIMB COM EST</t>
  </si>
  <si>
    <t>CIMBRA DE MADERA PARA ACABADOS NO APARENTES EN ESTRUCTURAS, INCLUYE: CIMBRADO, DESCIMBRADO, MATERIALES, HERRAMIENTA Y MANO DE OBRA NECESARIA PARA SU COMPLETA EJECUCION.</t>
  </si>
  <si>
    <t>LIMP GRU OBR</t>
  </si>
  <si>
    <t>LIMPIEZA GRUESA DE LA OBRA, INCLUYE:CARGA A MANO Y  RETIRO EN CAMION DE VOLTEO, FUERA DE LA OBRA DEL MATERIAL PRODUCTO DE LA LIMPIEZA, MANO DE OBRA Y HERRAMIENTA</t>
  </si>
  <si>
    <t xml:space="preserve">COLECTOR CUEXCOMATITLÁN A PTAR </t>
  </si>
  <si>
    <t>SUMINISTRO E INSTALACIÓN  QUE GARANTICE LA HERMETICIDAD DE TUBERÍA DE POLIETILENO DE ALTA DENSIDAD, ALTO PESO MOLECULAR 100 % VIRGEN RD-32.5 DE 10" DE DIÁMETRO INTERIOR LIBRE BAJO LA NORMA NOM-001-CONAGUA-1995, TERMOFUSIONADA, CON PERFORADORA DIRECCIONAL, INCLUYE LAS TERMOFUSIONES, ACARREOS TOTALES DE TODO EL EQUIPO, TUBERÍA Y MATERIALES, HASTA EL SITIO DE SU UTILIZACIÓN, ADEMÁS DE COSTO HORARIO DE MAQUINARIA NECESARIA, PERSONAL, MANO DE OBRA, ARCILLA, REACTIVOS QUÍMICOS, NECESARIOS PARA LA PERFORACIÓN, INHIBIDOR DE ARCILLA Y DESPERDICIOS DE TUBERÍA DE POLIETILENO RD-32.5 QUE SE REQUIERA.</t>
  </si>
  <si>
    <t>RETIRO MAT PDE</t>
  </si>
  <si>
    <t>EXCAVACIÓN DE VENTANAS POR CUALQUIER MEDIO EN MATERIAL COMÚN PARA LA PERORACIÓN DIRECCIONAL, CONFORME A PROFUNDIDAD Y SECCIONES DE PROYECTO, INCLUYE LIMPIEZA Y AFINE DE PLANTILLA, AFINE DE TALUDES CONSERVACIÓN DE LA EXCAVACIÓN, EL EQUIPO, LA MANO DE OBRA Y LA HERRAMIENTA NECESARIA PARA SU COMPLETA EJECUCIÓN.</t>
  </si>
  <si>
    <t>EXCAVACIÓN POR CUALQUIER MEDIO EN MATERIAL "COMÚN" EN POZOS DE VISITA EN ZONA "B" EN AGUA CONFORME A PROFUNDIDAD Y SECCIONES DE PROYECTO, INCLUYE: BOMBEO DE ACHIQUE NECESARIO HASTA EL RELLENO DE LA ZANJA, LIMPIEZA, AFINE DE PLANTILLA, AFINE DE TALUDES CONSERVACIÓN DE LA EXCAVACIÓN, EL EQUIPO, LA MANO DE OBRA Y LA HERRAMIENTA NECESARIA PARA SU COMPLETA EJECUCIÓN.</t>
  </si>
  <si>
    <t>EXCAVACIÓN POR CUALQUIER MEDIO EN MATERIAL "COMÚN" EN POZOS DE VISITA EN ZONA "B" EN SECO, CONFORME A PROFUNDIDAD Y SECCIONES DE PROYECTO, INCLUYE LIMPIEZA Y AFINE DE PLANTILLA, AFINE DE TALUDES CONSERVACIÓN DE LA EXCAVACIÓN, EL EQUIPO, LA MANO DE OBRA Y LA HERRAMIENTA NECESARIA PARA SU COMPLETA EJECUCIÓN.</t>
  </si>
  <si>
    <t>POZO DE VISITA PREFABRICADO HERMÉTICO TIPO MODULAR  HASTA 2.25 m DE PROFUNDIDAD, FABRICADO EN POLIETILENO ALTA DENSIDAD O FIBRA DE VIDRIO CON BROCAL Y TAPA DE POLIETILENO ALTA DENSIDAD O POLYCONCRETO SEGÚN SEA EL CASO, DE 0.60 m DE DIÁMETRO SUPERIOR Y 1.20 m  DE DIÁMETRO INTERIOR INFERIOR, INCLUYE: ESCALONES INTEGRADOS, PREPARACIONES EN EL MÓDULO BASE PARA CONECTAR TUBERÍAS DE PVC, POLIETILENO CORRUGADA, POLIETILENO LISO O ACERO DE 8" A 24" DE DIÁMETRO, MEDIA CAÑA CON ALTURA MINIMA DE 8" Ó SEGÚN SEA EL DIÁMETRO DE LA TUBERÍA EMPLEADA, PREPARACIONES EXTERIORES PARA ANCLAR EL REGISTRO EL REGISTRO CON EL RELLENO PARA EVITAR LA FLOTACIÓN, CONO CÉNTRICO O EXCÉNTRICO CON EL OBJETO DE QUE LA ESCALERA QUEDE INSTALADA EN FORMA VERTICAL, NO INCLUYE EXCAVACIONES, RELLENOS NI PLANTILLA O CIMENTACIÓN PARA EL DESPLANTE. CON PIEZAS ESPECIALES P/ INSTALAR TUBERIA DE PLIETILENO DE ALTA DENSIDAD LISA A TRAVES DE TERMOFUSION.</t>
  </si>
  <si>
    <t>POZO DE VISITA PREFABRICADO HERMÉTICO TIPO MODULAR  HASTA 2.50 m DE PROFUNDIDAD, FABRICADO EN POLIETILENO ALTA DENSIDAD O FIBRA DE VIDRIO CON BROCAL Y TAPA DE POLIETILENO ALTA DENSIDAD O POLYCONCRETO SEGÚN SEA EL CASO DE 0.60 m DE DIÁMETRO SUPERIOR Y 1.20 m  DE DIÁMETRO INTERIOR INFERIOR, INCLUYE: ESCALONES INTEGRADOS, PREPARACIONES EN EL MÓDULO BASE PARA CONECTAR TUBERÍAS DE PVC, POLIETILENO CORRUGADA, POLIETILENO LISO O ACERO DE 8" A 24" DE DIÁMETRO, MEDIA CAÑA CON ALTURA MINIMA DE 8" Ó SEGÚN SEA EL DIÁMETRO DE LA TUBERÍA EMPLEADA, PREPARACIONES EXTERIORES PARA ANCLAR EL REGISTRO EL REGISTRO CON EL RELLENO PARA EVITAR LA FLOTACIÓN, CONO CÉNTRICO O EXCÉNTRICO CON EL OBJETO DE QUE LA ESCALERA QUEDE INSTALADA EN FORMA VERTICAL, NO INCLUYE EXCAVACIONES, RELLENOS NI PLANTILLA O CIMENTACIÓN PARA EL DESPLANTE. CON PIEZAS ESPECIALES P/ INSTALAR TUBERIA DE PLIETILENO DE ALTA DENSIDAD LISA A TRAVES DE TERMOFUSION.</t>
  </si>
  <si>
    <t>POZO DE VISITA PREFABRICADO HERMÉTICO TIPO MODULAR  HASTA 3.25 m DE PROFUNDIDAD, FABRICADO EN POLIETILENO ALTA DENSIDAD O FIBRA DE VIDRIO CON BROCAL Y TAPA DE POLIETILENO ALTA DENSIDAD O POLYCONCRETO SEGÚN SEA EL CASO, DE 0.60 m DE DIÁMETRO SUPERIOR Y 1.20 m  DE DIÁMETRO INTERIOR INFERIOR, INCLUYE: ESCALONES INTEGRADOS, PREPARACIONES EN EL MÓDULO BASE PARA CONECTAR TUBERÍAS DE PVC, POLIETILENO CORRUGADA, POLIETILENO LISO O ACERO DE 8" A 24" DE DIÁMETRO, MEDIA CAÑA CON ALTURA MINIMA DE 8" Ó SEGÚN SEA EL DIÁMETRO DE LA TUBERÍA EMPLEADA, PREPARACIONES EXTERIORES PARA ANCLAR EL REGISTRO EL REGISTRO CON EL RELLENO PARA EVITAR LA FLOTACIÓN, CONO CÉNTRICO O EXCÉNTRICO CON EL OBJETO DE QUE LA ESCALERA QUEDE INSTALADA EN FORMA VERTICAL, NO INCLUYE EXCAVACIONES, RELLENOS NI PLANTILLA O CIMENTACIÓN PARA EL DESPLANTE. CON PIEZAS ESPECIALES P/ INSTALAR TUBERIA DE PLIETILENO DE ALTA DENSIDAD LISA A TRAVES DE TERMOFUSION.</t>
  </si>
  <si>
    <t>POZO DE VISITA PREFABRICADO HERMÉTICO TIPO MODULAR  HASTA 3.50 m DE PROFUNDIDAD, FABRICADO EN POLIETILENO ALTA DENSIDAD O FIBRA DE VIDRIO CON BROCAL Y TAPA DE POLIETILENO ALTA DENSIDAD O POLYCONCRETO SEGÚN SEA EL CASO, DE 0.60 m DE DIÁMETRO SUPERIOR Y 1.20 m  DE DIÁMETRO INTERIOR INFERIOR, INCLUYE: ESCALONES INTEGRADOS, PREPARACIONES EN EL MÓDULO BASE PARA CONECTAR TUBERÍAS DE PVC, POLIETILENO CORRUGADA, POLIETILENO LISO O ACERO DE 8" A 24" DE DIÁMETRO, MEDIA CAÑA CON ALTURA MINIMA DE 8" Ó SEGÚN SEA EL DIÁMETRO DE LA TUBERÍA EMPLEADA, PREPARACIONES EXTERIORES PARA ANCLAR EL REGISTRO EL REGISTRO CON EL RELLENO PARA EVITAR LA FLOTACIÓN, CONO CÉNTRICO O EXCÉNTRICO CON EL OBJETO DE QUE LA ESCALERA QUEDE INSTALADA EN FORMA VERTICAL, NO INCLUYE EXCAVACIONES, RELLENOS NI PLANTILLA O CIMENTACIÓN PARA EL DESPLANTE. CON PIEZAS ESPECIALES P/ INSTALAR TUBERIA DE PLIETILENO DE ALTA DENSIDAD LISA A TRAVES DE TERMOFUSION.</t>
  </si>
  <si>
    <t>POZO DE VISITA PREFABRICADO HERMÉTICO TIPO MODULAR  HASTA 3.75 m DE PROFUNDIDAD, FABRICADO EN POLIETILENO ALTA DENSIDAD O FIBRA DE VIDRIO CON BROCAL Y TAPA DE POLIETILENO ALTA DENSIDAD O POLYCONCRETO SEGÚN SEA EL CASO DE 0.60 m DE DIÁMETRO SUPERIOR Y 1.20 m  DE DIÁMETRO INTERIOR INFERIOR, INCLUYE: ESCALONES INTEGRADOS, PREPARACIONES EN EL MÓDULO BASE PARA CONECTAR TUBERÍAS DE PVC, POLIETILENO CORRUGADA, POLIETILENO LISO O ACERO DE 8" A 24" DE DIÁMETRO, MEDIA CAÑA CON ALTURA MINIMA DE 8" Ó SEGÚN SEA EL DIÁMETRO DE LA TUBERÍA EMPLEADA, PREPARACIONES EXTERIORES PARA ANCLAR EL REGISTRO EL REGISTRO CON EL RELLENO PARA EVITAR LA FLOTACIÓN, CONO CÉNTRICO O EXCÉNTRICO CON EL OBJETO DE QUE LA ESCALERA QUEDE INSTALADA EN FORMA VERTICAL, NO INCLUYE EXCAVACIONES, RELLENOS NI PLANTILLA O CIMENTACIÓN PARA EL DESPLANTE. CON PIEZAS ESPECIALES P/ INSTALAR TUBERIA DE PLIETILENO DE ALTA DENSIDAD LISA A TRAVES DE TERMOFUSION.</t>
  </si>
  <si>
    <t>POZO DE VISITA PREFABRICADO HERMÉTICO TIPO MODULAR  HASTA 4.00 m DE PROFUNDIDAD, FABRICADO EN POLIETILENO ALTA DENSIDAD O FIBRA DE VIDRIO CON BROCAL Y TAPA DE POLIETILENO ALTA DENSIDAD O POLYCONCRETO SEGÚN SEA EL CASO, DE 0.60 m DE DIÁMETRO SUPERIOR Y 1.20 m  DE DIÁMETRO INTERIOR INFERIOR, INCLUYE: ESCALONES INTEGRADOS, PREPARACIONES EN EL MÓDULO BASE PARA CONECTAR TUBERÍAS DE PVC, POLIETILENO CORRUGADA, POLIETILENO LISO O ACERO DE 8" A 24" DE DIÁMETRO, MEDIA CAÑA CON ALTURA MINIMA DE 8" Ó SEGÚN SEA EL DIÁMETRO DE LA TUBERÍA EMPLEADA, PREPARACIONES EXTERIORES PARA ANCLAR EL REGISTRO EL REGISTRO CON EL RELLENO PARA EVITAR LA FLOTACIÓN, CONO CÉNTRICO O EXCÉNTRICO CON EL OBJETO DE QUE LA ESCALERA QUEDE INSTALADA EN FORMA VERTICAL, NO INCLUYE EXCAVACIONES, RELLENOS NI PLANTILLA O CIMENTACIÓN PARA EL DESPLANTE. CON PIEZAS ESPECIALES P/ INSTALAR TUBERIA DE PLIETILENO DE ALTA DENSIDAD LISA A TRAVES DE TERMOFUSION.</t>
  </si>
  <si>
    <t>POZO DE VISITA PREFABRICADO HERMÉTICO TIPO MODULAR  HASTA 4.25 m DE PROFUNDIDAD, FABRICADO EN POLIETILENO ALTA DENSIDAD O FIBRA DE VIDRIO CON BROCAL Y TAPA DE POLIETILENO ALTA DENSIDAD O POLYCONCRETO SEGÚN SEA EL CASO, DE 0.60 m DE DIÁMETRO SUPERIOR Y 1.20 m  DE DIÁMETRO INTERIOR INFERIOR, INCLUYE: ESCALONES INTEGRADOS, PREPARACIONES EN EL MÓDULO BASE PARA CONECTAR TUBERÍAS DE PVC, POLIETILENO CORRUGADA, POLIETILENO LISO O ACERO DE 8" A 24" DE DIÁMETRO, MEDIA CAÑA CON ALTURA MINIMA DE 8" Ó SEGÚN SEA EL DIÁMETRO DE LA TUBERÍA EMPLEADA, PREPARACIONES EXTERIORES PARA ANCLAR EL REGISTRO EL REGISTRO CON EL RELLENO PARA EVITAR LA FLOTACIÓN, CONO CÉNTRICO O EXCÉNTRICO CON EL OBJETO DE QUE LA ESCALERA QUEDE INSTALADA EN FORMA VERTICAL, NO INCLUYE EXCAVACIONES, RELLENOS NI PLANTILLA O CIMENTACIÓN PARA EL DESPLANTE. CON PIEZAS ESPECIALES P/ INSTALAR TUBERIA DE PLIETILENO DE ALTA DENSIDAD LISA A TRAVES DE TERMOFUSION.</t>
  </si>
  <si>
    <t>POZO DE VISITA PREFABRICADO HERMÉTICO TIPO MODULAR  HASTA 5.00 m DE PROFUNDIDAD, FABRICADO EN POLIETILENO ALTA DENSIDAD O FIBRA DE VIDRIO CON BROCAL Y TAPA DE POLIETILENO ALTA DENSIDAD O POLYCONCRETO SEGÚN SEA EL CASO, DE 0.60 m DE DIÁMETRO SUPERIOR Y 1.20 m  DE DIÁMETRO INTERIOR INFERIOR, INCLUYE: ESCALONES INTEGRADOS, PREPARACIONES EN EL MÓDULO BASE PARA CONECTAR TUBERÍAS DE PVC, POLIETILENO CORRUGADA, POLIETILENO LISO O ACERO DE 8" A 24" DE DIÁMETRO, MEDIA CAÑA CON ALTURA MINIMA DE 8" Ó SEGÚN SEA EL DIÁMETRO DE LA TUBERÍA EMPLEADA, PREPARACIONES EXTERIORES PARA ANCLAR EL REGISTRO EL REGISTRO CON EL RELLENO PARA EVITAR LA FLOTACIÓN, CONO CÉNTRICO O EXCÉNTRICO CON EL OBJETO DE QUE LA ESCALERA QUEDE INSTALADA EN FORMA VERTICAL, NO INCLUYE EXCAVACIONES, RELLENOS NI PLANTILLA O CIMENTACIÓN PARA EL DESPLANTE. CON PIEZAS ESPECIALES P/ INSTALAR TUBERIA DE PLIETILENO DE ALTA DENSIDAD LISA A TRAVES DE TERMOFUSION.</t>
  </si>
  <si>
    <t>RETIRO DE MATERIAL SOBRANTE PRODUCTO DE EXCAVACIÓN FUERA DE LA OBRA A TIRADERO QUE EL CONTRATISTA CONSIGA, INCLUYE: CARGA, DESCARGA Y TODAS LAS MANIOBRAS NECESARIAS, MEDIDO EN SECCIÓN.</t>
  </si>
  <si>
    <t>CONSTRUCCION DE COLECTOR CUEXCOMATITLÁN A LA PLANTA DE TRATAMIENTO DE AGUAS RESIDUALES DE LA CABECERA MUNICIPAL DE TLAJOMULCO DE ZUÑIGA, EN LA LOCALIDAD DE CUEXCOMATITLAN, MUNICIPIO DE TLAJOMULCO DE ZUÑIGA, JALISCO.</t>
  </si>
  <si>
    <t>120 DIAS NATURALES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</si>
</sst>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66" fontId="11" fillId="0" borderId="0" xfId="0" applyNumberFormat="1" applyFont="1" applyBorder="1" applyAlignment="1" applyProtection="1">
      <alignment vertical="top"/>
      <protection/>
    </xf>
    <xf numFmtId="44" fontId="11" fillId="0" borderId="0" xfId="58" applyFont="1" applyBorder="1" applyAlignment="1" applyProtection="1">
      <alignment vertical="top"/>
      <protection/>
    </xf>
    <xf numFmtId="167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167" fontId="0" fillId="0" borderId="0" xfId="52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0" fontId="0" fillId="0" borderId="0" xfId="64" applyNumberFormat="1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66" fontId="11" fillId="0" borderId="0" xfId="56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horizontal="justify" vertical="top"/>
      <protection/>
    </xf>
    <xf numFmtId="166" fontId="10" fillId="0" borderId="0" xfId="56" applyFont="1" applyBorder="1" applyAlignment="1" applyProtection="1">
      <alignment horizontal="justify" vertical="top"/>
      <protection/>
    </xf>
    <xf numFmtId="167" fontId="10" fillId="0" borderId="0" xfId="54" applyFont="1" applyAlignment="1" applyProtection="1">
      <alignment horizontal="justify" vertical="top"/>
      <protection/>
    </xf>
    <xf numFmtId="166" fontId="10" fillId="0" borderId="0" xfId="56" applyNumberFormat="1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vertical="top"/>
      <protection/>
    </xf>
    <xf numFmtId="166" fontId="10" fillId="0" borderId="0" xfId="56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4" fontId="11" fillId="0" borderId="0" xfId="0" applyNumberFormat="1" applyFont="1" applyAlignment="1" applyProtection="1">
      <alignment horizontal="justify" vertical="top"/>
      <protection/>
    </xf>
    <xf numFmtId="0" fontId="10" fillId="0" borderId="14" xfId="6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horizontal="justify" vertical="top"/>
      <protection/>
    </xf>
    <xf numFmtId="167" fontId="0" fillId="0" borderId="0" xfId="55" applyFont="1" applyBorder="1" applyAlignment="1" applyProtection="1">
      <alignment horizontal="justify" vertical="top"/>
      <protection/>
    </xf>
    <xf numFmtId="166" fontId="0" fillId="0" borderId="0" xfId="59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justify" vertical="top"/>
      <protection/>
    </xf>
    <xf numFmtId="0" fontId="14" fillId="0" borderId="0" xfId="0" applyFont="1" applyAlignment="1" applyProtection="1">
      <alignment horizontal="center" vertical="top"/>
      <protection/>
    </xf>
    <xf numFmtId="167" fontId="14" fillId="0" borderId="0" xfId="54" applyFont="1" applyAlignment="1" applyProtection="1">
      <alignment vertical="top"/>
      <protection/>
    </xf>
    <xf numFmtId="166" fontId="13" fillId="0" borderId="0" xfId="56" applyFont="1" applyBorder="1" applyAlignment="1" applyProtection="1">
      <alignment vertical="top"/>
      <protection/>
    </xf>
    <xf numFmtId="166" fontId="13" fillId="0" borderId="20" xfId="56" applyFont="1" applyBorder="1" applyAlignment="1" applyProtection="1">
      <alignment vertical="top"/>
      <protection/>
    </xf>
    <xf numFmtId="0" fontId="10" fillId="0" borderId="0" xfId="0" applyNumberFormat="1" applyFont="1" applyAlignment="1" applyProtection="1">
      <alignment horizontal="justify" vertical="justify"/>
      <protection/>
    </xf>
    <xf numFmtId="0" fontId="15" fillId="0" borderId="0" xfId="0" applyFont="1" applyFill="1" applyBorder="1" applyAlignment="1">
      <alignment horizontal="center" vertical="top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justify" vertical="top"/>
      <protection/>
    </xf>
    <xf numFmtId="0" fontId="1" fillId="0" borderId="0" xfId="0" applyFont="1" applyAlignment="1" applyProtection="1">
      <alignment horizontal="justify" vertical="justify"/>
      <protection/>
    </xf>
    <xf numFmtId="166" fontId="1" fillId="0" borderId="0" xfId="56" applyFont="1" applyBorder="1" applyAlignment="1" applyProtection="1">
      <alignment horizontal="center" vertical="top"/>
      <protection/>
    </xf>
    <xf numFmtId="166" fontId="16" fillId="0" borderId="0" xfId="56" applyFont="1" applyBorder="1" applyAlignment="1" applyProtection="1">
      <alignment horizontal="center" vertical="top"/>
      <protection/>
    </xf>
    <xf numFmtId="166" fontId="15" fillId="0" borderId="0" xfId="56" applyFont="1" applyBorder="1" applyAlignment="1" applyProtection="1">
      <alignment horizontal="center" vertical="top"/>
      <protection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justify" vertical="top"/>
    </xf>
    <xf numFmtId="4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>
      <alignment horizontal="justify" vertical="justify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6" fillId="0" borderId="0" xfId="0" applyFont="1" applyAlignment="1" applyProtection="1">
      <alignment horizontal="center" vertical="justify"/>
      <protection/>
    </xf>
    <xf numFmtId="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166" fontId="15" fillId="0" borderId="0" xfId="56" applyFont="1" applyFill="1" applyBorder="1" applyAlignment="1">
      <alignment horizontal="center" vertical="top"/>
    </xf>
    <xf numFmtId="0" fontId="1" fillId="0" borderId="0" xfId="0" applyFont="1" applyAlignment="1" applyProtection="1">
      <alignment horizontal="center" vertical="top"/>
      <protection/>
    </xf>
    <xf numFmtId="0" fontId="16" fillId="0" borderId="0" xfId="0" applyFont="1" applyAlignment="1" applyProtection="1">
      <alignment horizontal="center" vertical="top"/>
      <protection/>
    </xf>
    <xf numFmtId="0" fontId="10" fillId="0" borderId="15" xfId="0" applyFont="1" applyBorder="1" applyAlignment="1" applyProtection="1" quotePrefix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top" wrapText="1"/>
      <protection/>
    </xf>
    <xf numFmtId="4" fontId="1" fillId="0" borderId="0" xfId="61" applyNumberFormat="1" applyFont="1" applyBorder="1" applyAlignment="1" applyProtection="1">
      <alignment horizontal="justify" vertical="top"/>
      <protection locked="0"/>
    </xf>
    <xf numFmtId="4" fontId="1" fillId="0" borderId="19" xfId="61" applyNumberFormat="1" applyFont="1" applyBorder="1" applyAlignment="1" applyProtection="1">
      <alignment horizontal="justify" vertical="top"/>
      <protection locked="0"/>
    </xf>
    <xf numFmtId="0" fontId="10" fillId="0" borderId="15" xfId="61" applyFont="1" applyBorder="1" applyAlignment="1" applyProtection="1">
      <alignment horizontal="right" vertical="top"/>
      <protection/>
    </xf>
    <xf numFmtId="15" fontId="11" fillId="0" borderId="23" xfId="0" applyNumberFormat="1" applyFont="1" applyBorder="1" applyAlignment="1" applyProtection="1">
      <alignment horizontal="center" vertical="top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20" xfId="0" applyFont="1" applyBorder="1" applyAlignment="1" applyProtection="1">
      <alignment horizontal="justify" vertical="top"/>
      <protection/>
    </xf>
    <xf numFmtId="0" fontId="10" fillId="0" borderId="24" xfId="0" applyFont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" fontId="1" fillId="0" borderId="20" xfId="61" applyNumberFormat="1" applyFont="1" applyBorder="1" applyAlignment="1" applyProtection="1">
      <alignment horizontal="justify" vertical="top"/>
      <protection locked="0"/>
    </xf>
    <xf numFmtId="4" fontId="1" fillId="0" borderId="24" xfId="61" applyNumberFormat="1" applyFont="1" applyBorder="1" applyAlignment="1" applyProtection="1">
      <alignment horizontal="justify" vertical="top"/>
      <protection locked="0"/>
    </xf>
    <xf numFmtId="0" fontId="10" fillId="0" borderId="16" xfId="61" applyFont="1" applyBorder="1" applyAlignment="1" applyProtection="1">
      <alignment horizontal="right" vertical="top"/>
      <protection/>
    </xf>
    <xf numFmtId="166" fontId="1" fillId="0" borderId="0" xfId="59" applyFont="1" applyBorder="1" applyAlignment="1" applyProtection="1">
      <alignment horizontal="right"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19" xfId="0" applyFont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_Catalogo de Conceptos E01" xfId="58"/>
    <cellStyle name="Moneda_RC005 Presupuesto" xfId="59"/>
    <cellStyle name="Neutral" xfId="60"/>
    <cellStyle name="Normal_Catalogos Jalos" xfId="61"/>
    <cellStyle name="Notas" xfId="62"/>
    <cellStyle name="Percen - Modelo3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762000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6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11.421875" defaultRowHeight="12.75"/>
  <cols>
    <col min="1" max="1" width="19.00390625" style="42" bestFit="1" customWidth="1"/>
    <col min="2" max="2" width="48.7109375" style="1" customWidth="1"/>
    <col min="3" max="3" width="10.57421875" style="42" bestFit="1" customWidth="1"/>
    <col min="4" max="4" width="15.00390625" style="1" customWidth="1"/>
    <col min="5" max="5" width="15.7109375" style="1" customWidth="1"/>
    <col min="6" max="6" width="14.7109375" style="1" customWidth="1"/>
    <col min="7" max="7" width="32.57421875" style="1" customWidth="1"/>
    <col min="8" max="10" width="11.421875" style="1" customWidth="1"/>
    <col min="11" max="11" width="12.28125" style="1" bestFit="1" customWidth="1"/>
    <col min="12" max="12" width="11.421875" style="1" customWidth="1"/>
    <col min="13" max="13" width="12.8515625" style="1" bestFit="1" customWidth="1"/>
    <col min="14" max="16384" width="11.421875" style="1" customWidth="1"/>
  </cols>
  <sheetData>
    <row r="1" spans="1:7" ht="23.25">
      <c r="A1" s="106" t="s">
        <v>21</v>
      </c>
      <c r="B1" s="106"/>
      <c r="C1" s="106"/>
      <c r="D1" s="106"/>
      <c r="E1" s="106"/>
      <c r="F1" s="106"/>
      <c r="G1" s="106"/>
    </row>
    <row r="2" spans="1:7" ht="15.75">
      <c r="A2" s="107" t="s">
        <v>0</v>
      </c>
      <c r="B2" s="107"/>
      <c r="C2" s="107"/>
      <c r="D2" s="107"/>
      <c r="E2" s="107"/>
      <c r="F2" s="107"/>
      <c r="G2" s="107"/>
    </row>
    <row r="3" spans="1:7" ht="15.75">
      <c r="A3" s="107"/>
      <c r="B3" s="107"/>
      <c r="C3" s="107"/>
      <c r="D3" s="107"/>
      <c r="E3" s="107"/>
      <c r="F3" s="107"/>
      <c r="G3" s="107"/>
    </row>
    <row r="4" spans="1:7" ht="15">
      <c r="A4" s="108" t="s">
        <v>22</v>
      </c>
      <c r="B4" s="108"/>
      <c r="C4" s="108"/>
      <c r="D4" s="108"/>
      <c r="E4" s="108"/>
      <c r="F4" s="108"/>
      <c r="G4" s="108"/>
    </row>
    <row r="5" spans="1:7" ht="16.5" thickBot="1">
      <c r="A5" s="107"/>
      <c r="B5" s="107"/>
      <c r="C5" s="107"/>
      <c r="D5" s="107"/>
      <c r="E5" s="107"/>
      <c r="F5" s="107"/>
      <c r="G5" s="107"/>
    </row>
    <row r="6" spans="1:7" ht="12.75" customHeight="1">
      <c r="A6" s="82" t="s">
        <v>1</v>
      </c>
      <c r="B6" s="83"/>
      <c r="C6" s="84"/>
      <c r="D6" s="15" t="s">
        <v>2</v>
      </c>
      <c r="E6" s="35" t="s">
        <v>3</v>
      </c>
      <c r="F6" s="89"/>
      <c r="G6" s="90"/>
    </row>
    <row r="7" spans="1:7" ht="20.25" customHeight="1">
      <c r="A7" s="109" t="s">
        <v>74</v>
      </c>
      <c r="B7" s="110"/>
      <c r="C7" s="111"/>
      <c r="D7" s="88">
        <v>40364</v>
      </c>
      <c r="E7" s="81" t="s">
        <v>20</v>
      </c>
      <c r="F7" s="91" t="s">
        <v>75</v>
      </c>
      <c r="G7" s="92"/>
    </row>
    <row r="8" spans="1:7" ht="12.75" customHeight="1">
      <c r="A8" s="109"/>
      <c r="B8" s="110"/>
      <c r="C8" s="111"/>
      <c r="D8" s="88"/>
      <c r="E8" s="81"/>
      <c r="F8" s="91"/>
      <c r="G8" s="92"/>
    </row>
    <row r="9" spans="1:7" ht="12.75" customHeight="1">
      <c r="A9" s="109"/>
      <c r="B9" s="110"/>
      <c r="C9" s="111"/>
      <c r="D9" s="16" t="s">
        <v>18</v>
      </c>
      <c r="E9" s="87" t="s">
        <v>4</v>
      </c>
      <c r="F9" s="85"/>
      <c r="G9" s="86"/>
    </row>
    <row r="10" spans="1:7" ht="12.75">
      <c r="A10" s="109"/>
      <c r="B10" s="110"/>
      <c r="C10" s="111"/>
      <c r="D10" s="17">
        <v>40378</v>
      </c>
      <c r="E10" s="87"/>
      <c r="F10" s="85"/>
      <c r="G10" s="86"/>
    </row>
    <row r="11" spans="1:7" ht="12.75">
      <c r="A11" s="41"/>
      <c r="B11" s="7"/>
      <c r="C11" s="49"/>
      <c r="D11" s="18" t="s">
        <v>19</v>
      </c>
      <c r="E11" s="87" t="s">
        <v>5</v>
      </c>
      <c r="F11" s="85"/>
      <c r="G11" s="86"/>
    </row>
    <row r="12" spans="1:7" ht="13.5" thickBot="1">
      <c r="A12" s="95"/>
      <c r="B12" s="96"/>
      <c r="C12" s="97"/>
      <c r="D12" s="19">
        <v>40436</v>
      </c>
      <c r="E12" s="102"/>
      <c r="F12" s="100"/>
      <c r="G12" s="101"/>
    </row>
    <row r="13" ht="6" customHeight="1" thickBot="1"/>
    <row r="14" spans="1:7" ht="12.75">
      <c r="A14" s="98" t="s">
        <v>6</v>
      </c>
      <c r="B14" s="93" t="s">
        <v>7</v>
      </c>
      <c r="C14" s="24" t="s">
        <v>8</v>
      </c>
      <c r="D14" s="112" t="s">
        <v>9</v>
      </c>
      <c r="E14" s="3" t="s">
        <v>10</v>
      </c>
      <c r="F14" s="93" t="s">
        <v>11</v>
      </c>
      <c r="G14" s="2" t="s">
        <v>12</v>
      </c>
    </row>
    <row r="15" spans="1:7" ht="13.5" thickBot="1">
      <c r="A15" s="99"/>
      <c r="B15" s="94"/>
      <c r="C15" s="25"/>
      <c r="D15" s="113"/>
      <c r="E15" s="5" t="s">
        <v>13</v>
      </c>
      <c r="F15" s="94"/>
      <c r="G15" s="4" t="s">
        <v>14</v>
      </c>
    </row>
    <row r="16" ht="6" customHeight="1"/>
    <row r="17" spans="1:7" s="59" customFormat="1" ht="86.25" customHeight="1">
      <c r="A17" s="79" t="s">
        <v>23</v>
      </c>
      <c r="B17" s="63" t="str">
        <f>A7</f>
        <v>CONSTRUCCION DE COLECTOR CUEXCOMATITLÁN A LA PLANTA DE TRATAMIENTO DE AGUAS RESIDUALES DE LA CABECERA MUNICIPAL DE TLAJOMULCO DE ZUÑIGA, EN LA LOCALIDAD DE CUEXCOMATITLAN, MUNICIPIO DE TLAJOMULCO DE ZUÑIGA, JALISCO.</v>
      </c>
      <c r="C17" s="58"/>
      <c r="D17" s="58"/>
      <c r="E17" s="58"/>
      <c r="F17" s="64">
        <f>SUM(F18)</f>
        <v>0</v>
      </c>
      <c r="G17" s="37">
        <f aca="true" t="shared" si="0" ref="G17:G41">IF(E17="","",Num_letra(E17))</f>
      </c>
    </row>
    <row r="18" spans="1:7" s="61" customFormat="1" ht="12.75" customHeight="1">
      <c r="A18" s="80" t="s">
        <v>24</v>
      </c>
      <c r="B18" s="75" t="s">
        <v>59</v>
      </c>
      <c r="C18" s="60"/>
      <c r="D18" s="60"/>
      <c r="E18" s="60"/>
      <c r="F18" s="65">
        <f>SUM(F19:F41)</f>
        <v>0</v>
      </c>
      <c r="G18" s="62">
        <f t="shared" si="0"/>
      </c>
    </row>
    <row r="19" spans="1:7" ht="84">
      <c r="A19" s="67" t="s">
        <v>25</v>
      </c>
      <c r="B19" s="68" t="s">
        <v>26</v>
      </c>
      <c r="C19" s="57" t="s">
        <v>27</v>
      </c>
      <c r="D19" s="76">
        <v>2800</v>
      </c>
      <c r="E19" s="69"/>
      <c r="F19" s="66">
        <f aca="true" t="shared" si="1" ref="F19:F41">IF(E19="","",ROUND(D19*E19,2))</f>
      </c>
      <c r="G19" s="7">
        <f t="shared" si="0"/>
      </c>
    </row>
    <row r="20" spans="1:7" ht="39" customHeight="1">
      <c r="A20" s="67" t="s">
        <v>25</v>
      </c>
      <c r="B20" s="68" t="s">
        <v>28</v>
      </c>
      <c r="C20" s="57" t="s">
        <v>29</v>
      </c>
      <c r="D20" s="76">
        <v>6860</v>
      </c>
      <c r="E20" s="69"/>
      <c r="F20" s="66">
        <f t="shared" si="1"/>
      </c>
      <c r="G20" s="7">
        <f t="shared" si="0"/>
      </c>
    </row>
    <row r="21" spans="1:7" ht="168">
      <c r="A21" s="70" t="s">
        <v>30</v>
      </c>
      <c r="B21" s="71" t="s">
        <v>60</v>
      </c>
      <c r="C21" s="57" t="s">
        <v>27</v>
      </c>
      <c r="D21" s="76">
        <v>2746</v>
      </c>
      <c r="E21" s="69"/>
      <c r="F21" s="66">
        <f t="shared" si="1"/>
      </c>
      <c r="G21" s="7">
        <f t="shared" si="0"/>
      </c>
    </row>
    <row r="22" spans="1:7" ht="24">
      <c r="A22" s="72" t="s">
        <v>30</v>
      </c>
      <c r="B22" s="68" t="s">
        <v>31</v>
      </c>
      <c r="C22" s="57" t="s">
        <v>32</v>
      </c>
      <c r="D22" s="76">
        <v>284</v>
      </c>
      <c r="E22" s="69"/>
      <c r="F22" s="66">
        <f t="shared" si="1"/>
      </c>
      <c r="G22" s="7">
        <f t="shared" si="0"/>
      </c>
    </row>
    <row r="23" spans="1:7" ht="96">
      <c r="A23" s="72" t="s">
        <v>33</v>
      </c>
      <c r="B23" s="68" t="s">
        <v>62</v>
      </c>
      <c r="C23" s="57" t="s">
        <v>34</v>
      </c>
      <c r="D23" s="76">
        <v>720</v>
      </c>
      <c r="E23" s="69"/>
      <c r="F23" s="66">
        <f t="shared" si="1"/>
      </c>
      <c r="G23" s="7">
        <f t="shared" si="0"/>
      </c>
    </row>
    <row r="24" spans="1:7" ht="36">
      <c r="A24" s="70" t="s">
        <v>35</v>
      </c>
      <c r="B24" s="68" t="s">
        <v>36</v>
      </c>
      <c r="C24" s="57" t="s">
        <v>34</v>
      </c>
      <c r="D24" s="76">
        <v>720</v>
      </c>
      <c r="E24" s="69"/>
      <c r="F24" s="66">
        <f t="shared" si="1"/>
      </c>
      <c r="G24" s="7">
        <f t="shared" si="0"/>
      </c>
    </row>
    <row r="25" spans="1:7" ht="84" customHeight="1">
      <c r="A25" s="72" t="s">
        <v>37</v>
      </c>
      <c r="B25" s="68" t="s">
        <v>64</v>
      </c>
      <c r="C25" s="57" t="s">
        <v>34</v>
      </c>
      <c r="D25" s="76">
        <v>1500</v>
      </c>
      <c r="E25" s="69"/>
      <c r="F25" s="66">
        <f t="shared" si="1"/>
      </c>
      <c r="G25" s="7">
        <f t="shared" si="0"/>
      </c>
    </row>
    <row r="26" spans="1:7" ht="34.5" customHeight="1">
      <c r="A26" s="70" t="s">
        <v>35</v>
      </c>
      <c r="B26" s="68" t="s">
        <v>38</v>
      </c>
      <c r="C26" s="57" t="s">
        <v>34</v>
      </c>
      <c r="D26" s="76">
        <v>960</v>
      </c>
      <c r="E26" s="69"/>
      <c r="F26" s="66">
        <f t="shared" si="1"/>
      </c>
      <c r="G26" s="7">
        <f t="shared" si="0"/>
      </c>
    </row>
    <row r="27" spans="1:7" ht="108">
      <c r="A27" s="72" t="s">
        <v>39</v>
      </c>
      <c r="B27" s="68" t="s">
        <v>63</v>
      </c>
      <c r="C27" s="57" t="s">
        <v>34</v>
      </c>
      <c r="D27" s="76">
        <v>800</v>
      </c>
      <c r="E27" s="69"/>
      <c r="F27" s="66">
        <f t="shared" si="1"/>
      </c>
      <c r="G27" s="7">
        <f t="shared" si="0"/>
      </c>
    </row>
    <row r="28" spans="1:7" ht="47.25" customHeight="1">
      <c r="A28" s="72" t="s">
        <v>40</v>
      </c>
      <c r="B28" s="68" t="s">
        <v>41</v>
      </c>
      <c r="C28" s="57" t="s">
        <v>42</v>
      </c>
      <c r="D28" s="76">
        <v>2</v>
      </c>
      <c r="E28" s="69"/>
      <c r="F28" s="66">
        <f t="shared" si="1"/>
      </c>
      <c r="G28" s="7">
        <f t="shared" si="0"/>
      </c>
    </row>
    <row r="29" spans="1:7" ht="72">
      <c r="A29" s="73" t="s">
        <v>43</v>
      </c>
      <c r="B29" s="68" t="s">
        <v>44</v>
      </c>
      <c r="C29" s="57" t="s">
        <v>42</v>
      </c>
      <c r="D29" s="76">
        <v>2</v>
      </c>
      <c r="E29" s="69"/>
      <c r="F29" s="66">
        <f t="shared" si="1"/>
      </c>
      <c r="G29" s="7">
        <f t="shared" si="0"/>
      </c>
    </row>
    <row r="30" spans="1:7" ht="240" customHeight="1">
      <c r="A30" s="72" t="s">
        <v>45</v>
      </c>
      <c r="B30" s="68" t="s">
        <v>65</v>
      </c>
      <c r="C30" s="57" t="s">
        <v>42</v>
      </c>
      <c r="D30" s="76">
        <v>1</v>
      </c>
      <c r="E30" s="69"/>
      <c r="F30" s="66">
        <f t="shared" si="1"/>
      </c>
      <c r="G30" s="7">
        <f t="shared" si="0"/>
      </c>
    </row>
    <row r="31" spans="1:7" ht="252">
      <c r="A31" s="72" t="s">
        <v>46</v>
      </c>
      <c r="B31" s="68" t="s">
        <v>66</v>
      </c>
      <c r="C31" s="57" t="s">
        <v>42</v>
      </c>
      <c r="D31" s="76">
        <v>1</v>
      </c>
      <c r="E31" s="69"/>
      <c r="F31" s="66">
        <f t="shared" si="1"/>
      </c>
      <c r="G31" s="7">
        <f t="shared" si="0"/>
      </c>
    </row>
    <row r="32" spans="1:7" ht="239.25" customHeight="1">
      <c r="A32" s="72" t="s">
        <v>47</v>
      </c>
      <c r="B32" s="68" t="s">
        <v>67</v>
      </c>
      <c r="C32" s="57" t="s">
        <v>42</v>
      </c>
      <c r="D32" s="76">
        <v>6</v>
      </c>
      <c r="E32" s="69"/>
      <c r="F32" s="66">
        <f t="shared" si="1"/>
      </c>
      <c r="G32" s="7">
        <f t="shared" si="0"/>
      </c>
    </row>
    <row r="33" spans="1:7" ht="240" customHeight="1">
      <c r="A33" s="72" t="s">
        <v>48</v>
      </c>
      <c r="B33" s="68" t="s">
        <v>68</v>
      </c>
      <c r="C33" s="57" t="s">
        <v>42</v>
      </c>
      <c r="D33" s="76">
        <v>13</v>
      </c>
      <c r="E33" s="69"/>
      <c r="F33" s="66">
        <f t="shared" si="1"/>
      </c>
      <c r="G33" s="7">
        <f t="shared" si="0"/>
      </c>
    </row>
    <row r="34" spans="1:7" ht="240.75" customHeight="1">
      <c r="A34" s="72" t="s">
        <v>49</v>
      </c>
      <c r="B34" s="68" t="s">
        <v>69</v>
      </c>
      <c r="C34" s="57" t="s">
        <v>42</v>
      </c>
      <c r="D34" s="76">
        <v>15</v>
      </c>
      <c r="E34" s="69"/>
      <c r="F34" s="66">
        <f t="shared" si="1"/>
      </c>
      <c r="G34" s="7">
        <f t="shared" si="0"/>
      </c>
    </row>
    <row r="35" spans="1:7" ht="239.25" customHeight="1">
      <c r="A35" s="72" t="s">
        <v>50</v>
      </c>
      <c r="B35" s="68" t="s">
        <v>70</v>
      </c>
      <c r="C35" s="57" t="s">
        <v>42</v>
      </c>
      <c r="D35" s="76">
        <v>9</v>
      </c>
      <c r="E35" s="69"/>
      <c r="F35" s="66">
        <f t="shared" si="1"/>
      </c>
      <c r="G35" s="7">
        <f t="shared" si="0"/>
      </c>
    </row>
    <row r="36" spans="1:7" ht="239.25" customHeight="1">
      <c r="A36" s="72" t="s">
        <v>51</v>
      </c>
      <c r="B36" s="68" t="s">
        <v>71</v>
      </c>
      <c r="C36" s="57" t="s">
        <v>42</v>
      </c>
      <c r="D36" s="76">
        <v>6</v>
      </c>
      <c r="E36" s="69"/>
      <c r="F36" s="66">
        <f t="shared" si="1"/>
      </c>
      <c r="G36" s="7">
        <f t="shared" si="0"/>
      </c>
    </row>
    <row r="37" spans="1:7" ht="240" customHeight="1">
      <c r="A37" s="72" t="s">
        <v>52</v>
      </c>
      <c r="B37" s="68" t="s">
        <v>72</v>
      </c>
      <c r="C37" s="57" t="s">
        <v>42</v>
      </c>
      <c r="D37" s="76">
        <v>1</v>
      </c>
      <c r="E37" s="78"/>
      <c r="F37" s="66">
        <f t="shared" si="1"/>
      </c>
      <c r="G37" s="7">
        <f t="shared" si="0"/>
      </c>
    </row>
    <row r="38" spans="1:7" ht="60" customHeight="1">
      <c r="A38" s="72" t="s">
        <v>53</v>
      </c>
      <c r="B38" s="68" t="s">
        <v>54</v>
      </c>
      <c r="C38" s="57" t="s">
        <v>34</v>
      </c>
      <c r="D38" s="76">
        <v>14.31</v>
      </c>
      <c r="E38" s="69"/>
      <c r="F38" s="66">
        <f t="shared" si="1"/>
      </c>
      <c r="G38" s="7">
        <f t="shared" si="0"/>
      </c>
    </row>
    <row r="39" spans="1:7" ht="48">
      <c r="A39" s="74" t="s">
        <v>55</v>
      </c>
      <c r="B39" s="68" t="s">
        <v>56</v>
      </c>
      <c r="C39" s="57" t="s">
        <v>29</v>
      </c>
      <c r="D39" s="76">
        <v>65.15</v>
      </c>
      <c r="E39" s="69"/>
      <c r="F39" s="66">
        <f t="shared" si="1"/>
      </c>
      <c r="G39" s="7">
        <f t="shared" si="0"/>
      </c>
    </row>
    <row r="40" spans="1:7" ht="60">
      <c r="A40" s="77" t="s">
        <v>61</v>
      </c>
      <c r="B40" s="68" t="s">
        <v>73</v>
      </c>
      <c r="C40" s="57" t="s">
        <v>34</v>
      </c>
      <c r="D40" s="76">
        <v>20463.9</v>
      </c>
      <c r="E40" s="69"/>
      <c r="F40" s="66">
        <f t="shared" si="1"/>
      </c>
      <c r="G40" s="7">
        <f t="shared" si="0"/>
      </c>
    </row>
    <row r="41" spans="1:7" ht="48">
      <c r="A41" s="67" t="s">
        <v>57</v>
      </c>
      <c r="B41" s="68" t="s">
        <v>58</v>
      </c>
      <c r="C41" s="57" t="s">
        <v>29</v>
      </c>
      <c r="D41" s="76">
        <v>7015</v>
      </c>
      <c r="E41" s="69"/>
      <c r="F41" s="66">
        <f t="shared" si="1"/>
      </c>
      <c r="G41" s="7">
        <f t="shared" si="0"/>
      </c>
    </row>
    <row r="42" spans="1:13" ht="12.75">
      <c r="A42" s="43"/>
      <c r="B42" s="9"/>
      <c r="C42" s="43"/>
      <c r="D42" s="34"/>
      <c r="E42" s="34"/>
      <c r="F42" s="26">
        <f>IF(E42="","",ROUND(D42*E42,2))</f>
      </c>
      <c r="G42" s="7">
        <f>IF(E42="","",Num_letra(E42))</f>
      </c>
      <c r="H42" s="8"/>
      <c r="L42" s="20"/>
      <c r="M42" s="21"/>
    </row>
    <row r="43" spans="1:8" ht="12.75">
      <c r="A43" s="105" t="s">
        <v>15</v>
      </c>
      <c r="B43" s="105"/>
      <c r="C43" s="105"/>
      <c r="D43" s="105"/>
      <c r="E43" s="105"/>
      <c r="F43" s="105"/>
      <c r="G43" s="105"/>
      <c r="H43" s="8"/>
    </row>
    <row r="44" spans="1:8" ht="22.5">
      <c r="A44" s="44" t="str">
        <f>A17</f>
        <v>01.00.00</v>
      </c>
      <c r="B44" s="56" t="str">
        <f>B17</f>
        <v>CONSTRUCCION DE COLECTOR CUEXCOMATITLÁN A LA PLANTA DE TRATAMIENTO DE AGUAS RESIDUALES DE LA CABECERA MUNICIPAL DE TLAJOMULCO DE ZUÑIGA, EN LA LOCALIDAD DE CUEXCOMATITLAN, MUNICIPIO DE TLAJOMULCO DE ZUÑIGA, JALISCO.</v>
      </c>
      <c r="C44" s="43"/>
      <c r="D44" s="31"/>
      <c r="E44" s="32"/>
      <c r="F44" s="32">
        <f>F17</f>
        <v>0</v>
      </c>
      <c r="G44" s="7"/>
      <c r="H44" s="8"/>
    </row>
    <row r="45" spans="1:8" ht="12.75">
      <c r="A45" s="50" t="str">
        <f>A18</f>
        <v>01.01.00</v>
      </c>
      <c r="B45" s="51" t="str">
        <f>B18</f>
        <v>COLECTOR CUEXCOMATITLÁN A PTAR </v>
      </c>
      <c r="C45" s="52"/>
      <c r="D45" s="53"/>
      <c r="E45" s="54"/>
      <c r="F45" s="54">
        <f>F18</f>
        <v>0</v>
      </c>
      <c r="G45" s="7"/>
      <c r="H45" s="8"/>
    </row>
    <row r="46" spans="1:8" ht="13.5" thickBot="1">
      <c r="A46" s="50"/>
      <c r="B46" s="51"/>
      <c r="C46" s="52"/>
      <c r="D46" s="53"/>
      <c r="E46" s="54"/>
      <c r="F46" s="55"/>
      <c r="G46" s="7"/>
      <c r="H46" s="8"/>
    </row>
    <row r="47" spans="1:8" ht="12.75">
      <c r="A47" s="44"/>
      <c r="B47" s="6" t="s">
        <v>17</v>
      </c>
      <c r="C47" s="33"/>
      <c r="D47" s="29"/>
      <c r="E47" s="28"/>
      <c r="F47" s="30">
        <f>SUM(F45:F46)</f>
        <v>0</v>
      </c>
      <c r="G47" s="7"/>
      <c r="H47" s="8"/>
    </row>
    <row r="48" spans="1:8" ht="12.75">
      <c r="A48" s="45"/>
      <c r="B48" s="9"/>
      <c r="C48" s="43"/>
      <c r="D48" s="27"/>
      <c r="E48" s="28"/>
      <c r="F48" s="28"/>
      <c r="G48" s="7"/>
      <c r="H48" s="8"/>
    </row>
    <row r="49" spans="1:13" ht="12.75" customHeight="1">
      <c r="A49" s="46"/>
      <c r="B49" s="37"/>
      <c r="C49" s="103" t="s">
        <v>16</v>
      </c>
      <c r="D49" s="103"/>
      <c r="E49" s="103"/>
      <c r="F49" s="38">
        <f>F47</f>
        <v>0</v>
      </c>
      <c r="G49" s="36"/>
      <c r="H49" s="10"/>
      <c r="L49" s="23"/>
      <c r="M49" s="22"/>
    </row>
    <row r="50" spans="1:8" ht="12.75">
      <c r="A50" s="46"/>
      <c r="B50" s="36"/>
      <c r="C50" s="46"/>
      <c r="D50" s="39"/>
      <c r="E50" s="40"/>
      <c r="F50" s="40"/>
      <c r="G50" s="36"/>
      <c r="H50" s="10"/>
    </row>
    <row r="51" spans="1:8" ht="12.75">
      <c r="A51" s="104" t="e">
        <f>IF(F49="","",Num_letra(F49))</f>
        <v>#NAME?</v>
      </c>
      <c r="B51" s="104"/>
      <c r="C51" s="104"/>
      <c r="D51" s="104"/>
      <c r="E51" s="104"/>
      <c r="F51" s="104"/>
      <c r="G51" s="104"/>
      <c r="H51" s="10"/>
    </row>
    <row r="52" spans="1:8" ht="12.75">
      <c r="A52" s="47"/>
      <c r="B52" s="10"/>
      <c r="C52" s="47"/>
      <c r="D52" s="10"/>
      <c r="E52" s="10"/>
      <c r="F52" s="10"/>
      <c r="G52" s="10"/>
      <c r="H52" s="10"/>
    </row>
    <row r="53" spans="1:8" ht="12.75">
      <c r="A53" s="47"/>
      <c r="B53" s="10"/>
      <c r="C53" s="47"/>
      <c r="D53" s="10"/>
      <c r="E53" s="10"/>
      <c r="F53" s="11"/>
      <c r="G53" s="10"/>
      <c r="H53" s="10"/>
    </row>
    <row r="54" spans="1:8" ht="12.75">
      <c r="A54" s="47"/>
      <c r="B54" s="10"/>
      <c r="C54" s="47"/>
      <c r="D54" s="10"/>
      <c r="E54" s="10"/>
      <c r="F54" s="10"/>
      <c r="G54" s="10"/>
      <c r="H54" s="10"/>
    </row>
    <row r="55" spans="1:8" ht="12.75">
      <c r="A55" s="47"/>
      <c r="B55" s="10"/>
      <c r="C55" s="47"/>
      <c r="D55" s="10"/>
      <c r="E55" s="10"/>
      <c r="F55" s="12"/>
      <c r="G55" s="10"/>
      <c r="H55" s="10"/>
    </row>
    <row r="56" spans="1:8" ht="12.75">
      <c r="A56" s="47"/>
      <c r="B56" s="10"/>
      <c r="C56" s="47"/>
      <c r="D56" s="10"/>
      <c r="E56" s="10"/>
      <c r="F56" s="10"/>
      <c r="G56" s="10"/>
      <c r="H56" s="10"/>
    </row>
    <row r="57" spans="1:8" ht="12.75">
      <c r="A57" s="47"/>
      <c r="B57" s="10"/>
      <c r="C57" s="47"/>
      <c r="D57" s="10"/>
      <c r="E57" s="10"/>
      <c r="F57" s="13"/>
      <c r="G57" s="10"/>
      <c r="H57" s="10"/>
    </row>
    <row r="58" spans="1:8" ht="12.75">
      <c r="A58" s="48"/>
      <c r="B58" s="14"/>
      <c r="C58" s="48"/>
      <c r="D58" s="14"/>
      <c r="E58" s="14"/>
      <c r="F58" s="14"/>
      <c r="G58" s="14"/>
      <c r="H58" s="14"/>
    </row>
    <row r="59" spans="1:8" ht="12.75">
      <c r="A59" s="48"/>
      <c r="B59" s="14"/>
      <c r="C59" s="48"/>
      <c r="D59" s="14"/>
      <c r="E59" s="14"/>
      <c r="F59" s="14"/>
      <c r="G59" s="14"/>
      <c r="H59" s="14"/>
    </row>
    <row r="60" spans="1:8" ht="12.75">
      <c r="A60" s="48"/>
      <c r="B60" s="14"/>
      <c r="C60" s="48"/>
      <c r="D60" s="14"/>
      <c r="E60" s="14"/>
      <c r="F60" s="14"/>
      <c r="G60" s="14"/>
      <c r="H60" s="14"/>
    </row>
    <row r="61" spans="1:8" ht="12.75">
      <c r="A61" s="48"/>
      <c r="B61" s="14"/>
      <c r="C61" s="48"/>
      <c r="D61" s="14"/>
      <c r="E61" s="14"/>
      <c r="F61" s="14"/>
      <c r="G61" s="14"/>
      <c r="H61" s="14"/>
    </row>
    <row r="62" spans="1:8" ht="12.75">
      <c r="A62" s="48"/>
      <c r="B62" s="14"/>
      <c r="C62" s="48"/>
      <c r="D62" s="14"/>
      <c r="E62" s="14"/>
      <c r="F62" s="14"/>
      <c r="G62" s="14"/>
      <c r="H62" s="14"/>
    </row>
    <row r="63" spans="1:8" ht="12.75">
      <c r="A63" s="48"/>
      <c r="B63" s="14"/>
      <c r="C63" s="48"/>
      <c r="D63" s="14"/>
      <c r="E63" s="14"/>
      <c r="F63" s="14"/>
      <c r="G63" s="14"/>
      <c r="H63" s="14"/>
    </row>
    <row r="64" spans="1:8" ht="12.75">
      <c r="A64" s="48"/>
      <c r="B64" s="14"/>
      <c r="C64" s="48"/>
      <c r="D64" s="14"/>
      <c r="E64" s="14"/>
      <c r="F64" s="14"/>
      <c r="G64" s="14"/>
      <c r="H64" s="14"/>
    </row>
    <row r="65" spans="1:8" ht="12.75">
      <c r="A65" s="48"/>
      <c r="B65" s="14"/>
      <c r="C65" s="48"/>
      <c r="D65" s="14"/>
      <c r="E65" s="14"/>
      <c r="F65" s="14"/>
      <c r="G65" s="14"/>
      <c r="H65" s="14"/>
    </row>
    <row r="66" spans="1:8" ht="12.75">
      <c r="A66" s="48"/>
      <c r="B66" s="14"/>
      <c r="C66" s="48"/>
      <c r="D66" s="14"/>
      <c r="E66" s="14"/>
      <c r="F66" s="14"/>
      <c r="G66" s="14"/>
      <c r="H66" s="14"/>
    </row>
  </sheetData>
  <sheetProtection/>
  <mergeCells count="23">
    <mergeCell ref="C49:E49"/>
    <mergeCell ref="A51:G51"/>
    <mergeCell ref="A43:G43"/>
    <mergeCell ref="A1:G1"/>
    <mergeCell ref="A2:G2"/>
    <mergeCell ref="A3:G3"/>
    <mergeCell ref="A4:G4"/>
    <mergeCell ref="A7:C10"/>
    <mergeCell ref="A5:G5"/>
    <mergeCell ref="D14:D15"/>
    <mergeCell ref="F14:F15"/>
    <mergeCell ref="A12:C12"/>
    <mergeCell ref="B14:B15"/>
    <mergeCell ref="A14:A15"/>
    <mergeCell ref="F11:G12"/>
    <mergeCell ref="E11:E12"/>
    <mergeCell ref="E7:E8"/>
    <mergeCell ref="A6:C6"/>
    <mergeCell ref="F9:G10"/>
    <mergeCell ref="E9:E10"/>
    <mergeCell ref="D7:D8"/>
    <mergeCell ref="F6:G6"/>
    <mergeCell ref="F7:G8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81" r:id="rId2"/>
  <headerFooter alignWithMargins="0">
    <oddFooter>&amp;C&amp;"Arial,Negrita"&amp;8Hoja No. &amp;P de &amp;N</oddFooter>
  </headerFooter>
  <rowBreaks count="1" manualBreakCount="1">
    <brk id="4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lsolorzano</cp:lastModifiedBy>
  <cp:lastPrinted>2008-08-28T19:54:08Z</cp:lastPrinted>
  <dcterms:created xsi:type="dcterms:W3CDTF">1998-03-11T15:46:07Z</dcterms:created>
  <dcterms:modified xsi:type="dcterms:W3CDTF">2010-06-18T22:11:15Z</dcterms:modified>
  <cp:category/>
  <cp:version/>
  <cp:contentType/>
  <cp:contentStatus/>
</cp:coreProperties>
</file>