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CONCEPTOS'!$A$1:$G$70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<sst xmlns="http://schemas.openxmlformats.org/spreadsheetml/2006/main" count="155" uniqueCount="120">
  <si>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</si>
  <si>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</si>
  <si>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</si>
  <si>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</si>
  <si>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</si>
  <si>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</si>
  <si>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</si>
  <si>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</si>
  <si>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</si>
  <si>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</si>
  <si>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</si>
  <si>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</si>
  <si>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</si>
  <si>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</si>
  <si>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</si>
  <si>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RESUMEN DE PARTIDAS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</si>
  <si>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</si>
  <si>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</si>
  <si>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</si>
  <si>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</si>
  <si>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</si>
  <si>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</si>
  <si>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01.00.00</t>
  </si>
  <si>
    <t>01.01.00</t>
  </si>
  <si>
    <t>ACAR 1ER KM ZO UR P</t>
  </si>
  <si>
    <t>TON</t>
  </si>
  <si>
    <t>DESM ARI SEM MAN</t>
  </si>
  <si>
    <t>M2</t>
  </si>
  <si>
    <t>TRAZ C/APA TUBERIA</t>
  </si>
  <si>
    <t>M3</t>
  </si>
  <si>
    <t>EXCA C/MED COM SECO</t>
  </si>
  <si>
    <t>PLAN GRA 1 1/2</t>
  </si>
  <si>
    <t>ML</t>
  </si>
  <si>
    <t>RELL APIS C/MPDB</t>
  </si>
  <si>
    <t>CAJA VAL 2</t>
  </si>
  <si>
    <t>PZA</t>
  </si>
  <si>
    <t>FOFO CON S 4X110</t>
  </si>
  <si>
    <t>FOFO MAR Y TAP 75</t>
  </si>
  <si>
    <t>JGO</t>
  </si>
  <si>
    <t>CONC ATR 150</t>
  </si>
  <si>
    <t>FOFO BRI SOL 6</t>
  </si>
  <si>
    <t>FOFO BRI ROS 4</t>
  </si>
  <si>
    <t>PLOM EMP 6</t>
  </si>
  <si>
    <t>PLOM EMP 4</t>
  </si>
  <si>
    <t>ACER TOR 5/8-3</t>
  </si>
  <si>
    <t>ACER TOR 5/8-3 1/2</t>
  </si>
  <si>
    <t>FOFO ABR 4-R 1</t>
  </si>
  <si>
    <t>PZA.</t>
  </si>
  <si>
    <t>FOGO NIP 1X3</t>
  </si>
  <si>
    <t>FOGO NIP 1X4</t>
  </si>
  <si>
    <t>EXTE BAN MPE</t>
  </si>
  <si>
    <t>LIMP GRU OBR</t>
  </si>
  <si>
    <t>LÍNEA DE CONDUCCIÓN POR GRAVEDAD</t>
  </si>
  <si>
    <t>ACAR FUER OBRA</t>
  </si>
  <si>
    <t>FOGO TUB C40 4N</t>
  </si>
  <si>
    <t>PVCI TUB RD26 4N</t>
  </si>
  <si>
    <t>PLAN COMP C/MPDB 90</t>
  </si>
  <si>
    <t>VAAU AD/EX CM 200 1N</t>
  </si>
  <si>
    <t>FOFO VAL CO VF 6N</t>
  </si>
  <si>
    <t>FOFO TEE 6X6N</t>
  </si>
  <si>
    <t>FOFO COD 45X4N</t>
  </si>
  <si>
    <t>FOFO RED 6X4N</t>
  </si>
  <si>
    <t>FOFO EXT C5 6N</t>
  </si>
  <si>
    <t>FOFO EXT C5 4N</t>
  </si>
  <si>
    <t>FOFO JTA G C 5 6N</t>
  </si>
  <si>
    <t>FOFO JTA G C 5 4N</t>
  </si>
  <si>
    <t>PVCI COD 22X4N</t>
  </si>
  <si>
    <t>FOGO TEE 4N</t>
  </si>
  <si>
    <t>FOGO TAP MAC 4N</t>
  </si>
  <si>
    <t>ACER CAR 4X1.48 BRID N</t>
  </si>
  <si>
    <t>ACER CAR 4X3.00 1BRID N</t>
  </si>
  <si>
    <t>FOGO TEE 1N</t>
  </si>
  <si>
    <t>BRON VAL CO 1-125N</t>
  </si>
  <si>
    <t xml:space="preserve">EXCA C/MED R S </t>
  </si>
  <si>
    <t>CONSTRUCCIÓN DE LÍNEA DE CONDUCCIÓN DE AGUA POTABLE SEGUNDA ETAPA, PRESA EL CARRETERO PARA LA CABECERA MUNICIPAL DE CAÑADAS DE OBREGÓN, JALISCO</t>
  </si>
  <si>
    <t>43111001-024-10</t>
  </si>
  <si>
    <t>ACARREO EN CAMION DE VOLTEO A 1er km DE MATERIAL PARA CONSTRUCCION: CEMENTO, ACERO, TABIQUE Y TUBERIA, EN BRECHAS CON LOMERIOS PRONUNCIADOS Y MONTAÑOSOS, EN ZONA URBANA CON TRANSITO MUY INTENSO Y/O AREAS METROPOLITANAS, INCLUYE: DESCARGA</t>
  </si>
  <si>
    <t>DESMONTE, DESENRAICE, DESHIERBE Y LIMPIA A MANO DE TERRENO PARA PROPOSITOS DE CONSTRUCCION, EN VEGETACION TIPO MONTES DE REGIONES ARIDAS O SEMIARIDAS, INCLUYE: LOS MATERIALES, EL EQUIPO, LA MANO DE OBRA Y LA HERRAMIENTA NECESARIA PARA SU COMPLETA EJECUCION.</t>
  </si>
  <si>
    <t>LIMPIEZA, TRAZO Y NIVELACIÓN PARA INSTALACIÓN DE TUBERÍAS. INCLUYE: ESTACADO, REFERENCIAS, CALHIDRA, HILAZA Y MANO DE OBRA, EL EQUIPO TOPOGRAFICO, LA MANO DE OBRA Y LA HERRAMIENTA NECESARIA PARA SU COMPLETA EJECUCION.</t>
  </si>
  <si>
    <t>EXCAVACION POR CUALQUIER MEDIO  EN MATERIAL "III" O ROCA, EN SECO, CONFORME A PROFUNDIDAD Y SECCIONES DE PROYECTO, INCLUYE: AFLOJE, EXTRACCION DEL MATERIAL, LIMPIEZA, AFINE DE PLANTILLA, AFINE DE TALUDES, CONSERVACION DE LA ZANJA Y TODO LO NECESARIO PARA SU CORRECTA EJECUCION.</t>
  </si>
  <si>
    <t>EXCAVACION POR CUALQUIER MEDIO  EN MATERIAL "COMÚN" EN SECO, CONFORME A PROFUNDIDAD Y SECCIONES DE PROYECTO, INCLUYE, AFLOJE, EXTRACCION DEL MATERIAL, LIMPIEZA, AFINE DE PLANTILLA, AFINE DE TALUDES, CONSERVACION DE LA ZANJA, Y TODO LO NECESARIO PARA SU CORRECTA EJECUCION.</t>
  </si>
  <si>
    <r>
      <t xml:space="preserve">PLANTILLA EN ZANJAS </t>
    </r>
    <r>
      <rPr>
        <b/>
        <sz val="9"/>
        <rFont val="Arial"/>
        <family val="2"/>
      </rPr>
      <t>CON MATERIAL PRODUCTO DE BANCO</t>
    </r>
    <r>
      <rPr>
        <sz val="9"/>
        <rFont val="Arial"/>
        <family val="2"/>
      </rPr>
      <t>, COMPACTADO AL 90 % PROCTOR, INCLUYE: SUMINISTRO, ACARREO Y SELECCIÓN DEL MATERIAL DE RELLENO, LA ADICIÓN DEL AGUA NECESARIA, MANO DE OBRA Y HERRAMIENTA</t>
    </r>
  </si>
  <si>
    <t>PLANTILLA EN ZANJAS CON GRAVA TRITURADA DE 1 1/2", INCLUYE: SUMINISTRO, ACARREO Y SELECCIÓN DE LA GRAVA, EL ACOMODO Y NIVELADO, LA MANO DE OBRA Y LA HERRAMIENTA NECESARIA</t>
  </si>
  <si>
    <t>SUMINISTRO E INSTALACION QUE GARANTICE HERMETICIDAD DE TUBERIA DE PVC HIDRAULICO, SISTEMA INGLES, RD-26 DE 4" DE DIAMETRO BAJO LA NORMA NOM-013-CONAGUA-2000, INCLUYE: COPLES, PRUEBA HIDROSTATICA, EL EQUIPO, LA HERRAMIENTA, MANO DE OBRA Y TODO LO NECESARIO PARA SU COMPLETA EJECUCION.</t>
  </si>
  <si>
    <t xml:space="preserve">SUMINISTRO E INSTALACION QUE GARANTICE LA HERMETICIDAD DE TUBERIA DE Fo. Go. CEDULA 40, DE 4 " DE DIAMETRO BAJO LA NORMA NOM-013-CONAGUA-2000, INCLUYE: COPLES, PRUEBA HIDROSTÁTICA, EL EQUIPO LA HERRAMIENTA, MANO DE OBRA Y TODO LO NECESARIO PARA SU CORRECTA EJECUCIÓN. </t>
  </si>
  <si>
    <r>
      <t xml:space="preserve">RELLENO </t>
    </r>
    <r>
      <rPr>
        <b/>
        <sz val="9"/>
        <rFont val="Arial"/>
        <family val="2"/>
      </rPr>
      <t>CON MATERIAL DE BANCO</t>
    </r>
    <r>
      <rPr>
        <sz val="9"/>
        <rFont val="Arial"/>
        <family val="2"/>
      </rPr>
      <t xml:space="preserve"> COMPACTADO AL 85 % PROCTOR, EN CAPAS DE 20 CMS. CONFORME A PROFUNDIDAD Y SECCIONES DE PROYECTO, INCLUYE: SUMINISTRO, ACARREO Y SELECCIÓN DEL MATERIAL DE RELLENO, LA ADICIÓN DEL AGUA NECESARIA, MANO DE OBRA Y HERRAMIENTA.</t>
    </r>
  </si>
  <si>
    <t>CONSTRUCCION DE CAJA PARA OPERACION DE VALVULAS " TIPO 2 " DE 1.00 X 0.90 X 1.27 MTS. DE ALTURA (MEDIDAS INTERIORES), INCLUYE: LA SOBRE EXCAVACION NECESARIA, PLANTILLA DE PEDACERIA DE TABIQUE, FIRME DE CONCRETO SIMPLE F'c=150 kg/cm2 DE 10cm DE ESPESOR, MUROS DE TABIQUE ROJO RECOCIDO ASENTADO CON MORTERO CEMENTO-CAL-ARENA EN PROPORCION 1:3:8, APLANADO PULIDO CON MORTERO CEMENTO-ARENA 1:4, DALA PERIMETRAL Y CASTILLOS, LOSA DE CONCRETO F'c=200 kg/cm2 ARMADA CON VARILLAS No. 3 @ 10cm EN AMBOS SENTIDOS, INCLUYE: CIMBRADO Y DESCIMBRADO, FABRICACIÓN DE LOS CONCRETOS Y DE LOS MORTEROS, SUMINISTRO DE LOS MATERIALES, EL EQUIPO, LA HERRAMIENTA Y LA MANO DE OBRA NECESARIA. NO INCLUYE: LOS CONTRAMARCOS  NI LOS JUEGOS DE MARCO Y TAPA DE Fo. Fo.</t>
  </si>
  <si>
    <t xml:space="preserve">SUMINISTRO E INSTALACION DE CONTRAMARCO DE 4" X 110cm, SENCILLO, INCLUYE: CARGA, FLETE AL LUGAR DE LA OBRA, DESCARGA, MANIOBRAS Y ACARREOS LOCALES, SU COLOCACION, LA HERRAMIENTA Y LA MANO DE OBRA NECESARIA PARA SU COMPLETA EJECUCION.  </t>
  </si>
  <si>
    <t xml:space="preserve">SUMINISTRO E INSTALACION DE MARCO CON TAPA DE Fo. Fo., DE 50 X 50 cm Y 75 kg DE PESO, INCLUYE: CARGA, FLETE AL LUGAR DE LA OBRA, DESCARGA, MANIOBRAS Y ACARREOS LOCALES, SU COLOCACION, LA HERRAMIENTA Y LA MANO DE OBRA NECESARIA PARA SU COMPLETA EJECUCION. </t>
  </si>
  <si>
    <t xml:space="preserve">CONCRETO F'C=150 KG/CM2., EN ATRAQUES DE TUBERIA, INCLUYE: CIMBRADO Y DESCIMBRADO, FABRICACIÓN DEL CONCRETO, SUMINISTRO DE MATERIALES, COLOCADO, NIVELADO, CURADO, EL EQUIPO, LA HERRAMIENTA Y LA MANO DE OBRA NECESARIA. </t>
  </si>
  <si>
    <t xml:space="preserve">SUMINISTRO E INSTALACION QUE GARANTICE LA HERMETICIDAD DE VALVULA DE ADMISION Y EXPULSION DE AIRE, COMBINADA MIXTA, DE 1" (200 PSI) BAJO LA NORMA NOM-013-CONAGUA-2000, INCLUYE: COPLES, EMPAQUES, PRUEBA HIDROSTÁTICA JUNTO CON LA TUBERÍA, CALIBRACION, EL EQUIPO, LA HERRAMIENTA, MANO DE OBRA Y TODO LO NECESARIO PARA SU COMPLETA EJECUCION. </t>
  </si>
  <si>
    <t xml:space="preserve">SUMINISTRO E INSTALACION QUE GARANTICE LA HERMETICIDAD DE VALVULA DE COMPUERTA DE Fo. Fo., CON  VASTAGO FIJO DE ACERO INOXIDABLE, SELLADO DEL VASTAGO CON O-RING'S DE HULE EPDM, DE 6" DE DIAMETRO BAJO LA NORMA NOM-013-CONAGUA-2000, PARA INSTALACION BAJO TIERRA, INCLUYE: COPLES, EMPAQUES, PRUEBA HIDROSTÁTICA JUNTO CON LA TUBERÍA, EL EQUIPO, LA HERRAMIENTA, MANO DE OBRA Y TODO LO NECESARIO PARA SU COMPLETA EJECUCION. </t>
  </si>
  <si>
    <t>SUMINISTRO E INSTALACION DE BRIDA SOLDABLE, DE 6" DE DIAMETRO, INCLUYE: CARGA, FLETE AL LUGAR DE LA OBRA, DESCARGA, MANIOBRAS LOCALES, SOLDADURA ELÉCTRICA, COLOCACION DE TORNILLOS Y EMPAQUES, EL EQUIPO, LA HERRAMIENTA Y LA MANO DE OBRA NECESARIA PARA SU COMPLETA EJECUCION</t>
  </si>
  <si>
    <t>SUMINISTRO E INSTALACION DE BRIDA CON ROSCA DE Fo. Fo., DE 4" DE DIAMETRO, INCLUYE: CARGA, FLETE AL LUGAR DE LA OBRA, DESCARGA, MANIOBRAS LOCALES, COLOCACION DE TORNILLOS Y EMPAQUES, PRUEBA HIDROSTÁTICA JUNTO CON LA TUBERÍA, EL EQUIPO, LA HERRAMIENTA Y LA MANO DE OBRA NECESARIA PARA SU COMPLETA EJECUCION</t>
  </si>
  <si>
    <t>SUMINISTRO E INSTALACION QUE GARANTICE LA HERMETICIDAD DE TEE DE Fo. Fo. DE 6" x 6" DE DIAMETRO BAJO LA NORMA NOM-013-CONAGUA-2000, INCLUYE: COPLES, PRUEBA HIDROSTÁTICA JUNTO CON LA TUBERÍA, EL EQUIPO, LA HERRAMIENTA, MANO DE OBRA Y TODO LO NECESARIO PARA SU COMPLETA EJECUCION.</t>
  </si>
  <si>
    <t xml:space="preserve">SUMINISTRO E INSTALACION QUE GARANTICE LA HERMETICIDAD DE CODO DE Fo. Fo. DE  45º X  4" DE DIAMETRO BAJO LA NORMA NOM-013-CONAGUA-2000, INCLUYE: COPLES, PRUEBA HIDROSTÁTICA JUNTO CON LA TUBERÍA, EL EQUIPO, LA HERRAMIENTA, MANO DE OBRA Y TODO LO NECESARIO PARA SU COMPLETA EJECUCION. </t>
  </si>
  <si>
    <t>SUMINISTRO E INSTALACION QUE GARANTICE LA HERMETICIDAD DE REDUCCION DE Fo. Fo. DE 6" x 4" DE DIAMETRO BAJO LA NORMA NOM-013-CONAGUA-2000, INCLUYE: COPLES, PRUEBA HIDROSTÁTICA JUNTO CON LA TUBERÍA, EL EQUIPO, LA HERRAMIENTA, MANO DE OBRA Y TODO LO NECESARIO PARA SU COMPLETA EJECUCION.</t>
  </si>
  <si>
    <t>SUMINISTRO E INSTALACION QUE GARANTICE LA HERMETICIDAD DE EXTREMIDAD DE Fo. Fo. DE 6" CLASE 5 BAJO LA NORMA NOM-013-CONAGUA-2000, INCLUYE: COPLES, PRUEBA HIDROSTÁTICA JUNTO CON LA TUBERÍA, EL EQUIPO, LA HERRAMIENTA, MANO DE OBRA Y TODO LO NECESARIO PARA SU COMPLETA EJECUCION.</t>
  </si>
  <si>
    <r>
      <t>SUMINISTRO E INSTALACION QUE GARANTICE LA HERMETICIDAD DE EXTREMIDAD DE Fo. Fo. DE 4" CLASE 5 BAJO LA NORMA NOM-013-CONAGUA-2000, INCLUYE: COPLES, PRUEBA HIDROSTÁTICA JUNTO CON LA TUBERÍA, EL EQUIPO, LA HERRAMIENTA, MANO DE OBRA Y TODO LO NECESARIO PARA SU COMPLETA EJECUCION.</t>
    </r>
    <r>
      <rPr>
        <sz val="9"/>
        <color indexed="10"/>
        <rFont val="Arial"/>
        <family val="2"/>
      </rPr>
      <t xml:space="preserve"> </t>
    </r>
  </si>
  <si>
    <t>SUMINISTRO E INSTALACION QUE GARANTICE LA HERMETICIDAD DE JUNTA GIBAULT DE Fo. Fo. DE 6" CLASE 5 BAJO LA NORMA NOM-013-CONAGUA-2000, INCLUYE: COPLES, GOMAS, PRUEBA HIDROSTÁTICA JUNTO CON LA TUBERÍA, EL EQUIPO, LA HERRAMIENTA, MANO DE OBRA Y TODO LO NECESARIO PARA SU COMPLETA EJECUCION.</t>
  </si>
  <si>
    <t>SUMINISTRO E INSTALACION QUE GARANTICE LA HERMETICIDAD DE JUNTA GIBAULT DE Fo. Fo. DE 4" CLASE 5 BAJO LA NORMA NOM-013-CONAGUA-2000, INCLUYE: COPLES, GOMAS, PRUEBA HIDROSTÁTICA JUNTO CON LA TUBERÍA, EL EQUIPO, LA HERRAMIENTA, MANO DE OBRA Y TODO LO NECESARIO PARA SU COMPLETA EJECUCION.</t>
  </si>
  <si>
    <t>SUMINISTRO DE EMPAQUE DE PLOMO DE 6"  DE DIAMETRO, INCLUYE: CARGA, FLETE AL LUGAR DE LA OBRA, DESCARGA, MANIOBRAS LOCALES Y LA MANO DE OBRA NECESARIA</t>
  </si>
  <si>
    <t>SUMINISTRO DE EMPAQUE DE PLOMO DE 4"  DE DIAMETRO, INCLUYE: CARGA, FLETE AL LUGAR DE LA OBRA, DESCARGA, MANIOBRAS LOCALES Y LA MANO DE OBRA NECESARIA.</t>
  </si>
  <si>
    <t>SUMINISTRO DE TORNILLO 5/8 X 3", INCLUYE: CARGA, FLETE AL LUGAR DE LA OBRA, DESCARGA, MANIOBRAS LOCALES, LA HERRAMIENTA Y LA MANO DE OBRA NECESARIA PARA SU COMPLETA EJECUCION</t>
  </si>
  <si>
    <t>SUMINISTRO DE TORNILLO 5/8 X 3 1/2", INCLUYE: CARGA, FLETE AL LUGAR DE LA OBRA, DESCARGA, MANIOBRAS LOCALES, LA HERRAMIENTA Y LA MANO DE OBRA NECESARIA PARA SU COMPLETA EJECUCION</t>
  </si>
  <si>
    <t>SUMINISTRO E INSTALACION QUE GARANTICE LA HERMETICIDAD DE CODO DE PVC HIDRAULICO, SISTEMA INGLES, 22º X 4" DE DIAMETRO BAJO LA NORMA NOM-013-CONAGUA, INCLUYE: COPLES, PRUEBA HIDROSTATICA JUNTO CON LA TUBERIA, EL EQUIPO, LA HERRAMIENTA, MANO DE OBRA Y TODO LO NECESARIO PARA SU COMPLETA EJECUCION.</t>
  </si>
  <si>
    <t xml:space="preserve">SUMINISTRO E INSTALACION DE ABRAZADERA DE Fo. Fo. DE 4" CON ROSCA DE 1", INCLUYE: CARGA, FLETE AL LUGAR DE LA OBRA, DESCARGA, MANIOBRAS LOCALES, SUMINISTRO Y COLOCACION DE TORNILLOS Y EMPAQUE, PRUEBA HIDROSTÁTICA JUNTO CON LA TUBERÍA, EL EQUIPO, LA HERRAMIENTA Y LA MANO DE OBRA NECESARIA PARA SU COMPLETA EJECUCION. </t>
  </si>
  <si>
    <r>
      <t>SUMINISTRO, INSTALACION Y PRUEBA QUE GARANTICE LA HERMETICIDAD DE TEE DE Fo.Go. DE 4" DE DIAMETRO BAJO LA NORMA NOM-013-CONAGUA-2000, INCLUYE: COPLES, PRUEBA HIDROSTÁTICA JUNTO CON LA TUBERÍA, EL EQUIPO, LA HERRAMIENTA, MANO DE OBRA Y TODO LO NECESARIO PARA SU COMPLETA EJECUCION.</t>
    </r>
    <r>
      <rPr>
        <sz val="9"/>
        <color indexed="10"/>
        <rFont val="Arial"/>
        <family val="2"/>
      </rPr>
      <t xml:space="preserve"> </t>
    </r>
  </si>
  <si>
    <t xml:space="preserve">SUMINISTRO E INSTALACION QUE GARANTICE LA HERMETICIDAD DE TAPON MACHO DE Fo.Go. DE 4" DE DIAMETRO BAJO LA NORMA NOM-013-CONAGUA-2000, INCLUYE: COPLES, PRUEBA HIDROSTÁTICA JUNTO CON LA TUBERÍA, EL EQUIPO, LA HERRAMIENTA, MANO DE OBRA Y TODO LO NECESARIO PARA SU COMPLETA EJECUCION. </t>
  </si>
  <si>
    <t xml:space="preserve">FABRICACION E INSTALACIÓN QUE GARANTICE LA HERMETICIDAD DE CARRETE LARGO DE ACERO 4", CEDULA 40, GRADO B, CON BRIDAS EN LOS EXTREMOS BAJO LA NORMA NOM-013-CONAGUA-2000. INCLUYE:TRAZO, CORTE, SOLDADURA ELÉCTRICA, EL EQUIPO, HERRAMIENTA, MANO DE OBRA Y TODO LO NECESARIO PARA SU COMPLETA EJECUCIÓN, DE 1.48 ML DE LONGITUD. </t>
  </si>
  <si>
    <t xml:space="preserve">FABRICACION E INSTALACIÓN QUE GARANTICE LA HERMETICIDAD DE CARRETE LARGO DE ACERO 4", CEDULA 40, GRADO B, CON BRIDA EN UN EXTREMO Y ROSCADO EN EL OTRO BAJO LA NORMA NOM-013-CONAGUA-2000, INCLUYE:TRAZO, CORTE, SOLDADURA ELÉCTRICA, EQUIPO, HERRAMIENTA, MANO DE OBRA Y TODO LO NECESARIO PASRA SU COMPLETA EJECUCIÓN, DE 3.00 ML DE LONGITUD. </t>
  </si>
  <si>
    <t>SUMINISTRO, INSTALACION Y PRUEBA DE NIPLE DE Fo.Go. DE 1" DE DIAMETRO X 3" DE LONGITUD, INCLUYE: CARGA, FLETE AL LUGAR DE LA OBRA, DESCARGA, MANIOBRAS Y ACARREOS LOCALES,  LIMPIEZA, SUMINISTRO Y APLICACION DE SELLADOR, SU INSTALACION, PRUEBA HIDROSTÁTICA JUNTO CON LA TUBERÍA, EL EQUIPO, LA HERRAMIENTA Y LA MANO DE OBRA NECESARIA PARA SU COMPLETA EJECUCION</t>
  </si>
  <si>
    <t>SUMINISTRO, INSTALACION Y PRUEBA DE NIPLE DE Fo.Go. DE 1" DE DIAMETRO X 4" DE LONGITUD, INCLUYE: CARGA, FLETE AL LUGAR DE LA OBRA, DESCARGA, MANIOBRAS Y ACARREOS LOCALES,  LIMPIEZA, SUMINISTRO Y APLICACION DE SELLADOR, SU INSTALACION, PRUEBA HIDROSTÁTICA JUNTO CON LA TUBERÍA, EL EQUIPO, LA HERRAMIENTA Y LA MANO DE OBRA NECESARIA PARA SU COMPLETA EJECUCION</t>
  </si>
  <si>
    <t>SUMINISTRO E INSTALACION QUE GARANTICE LA HERMETICIDAD DE TEE DE Fo. Go. DE 1" DE DIAMETRO BAJO LA NORMA NOM-013-CONAGUA-2000, INCLUYE: COPLES, PRUEBA HIDROSTÁTICA JUNTO CON LA TUBERÍA, EL EQUIPO, LA HERRAMIENTA, MANO DE OBRA  Y TODO LO NECESARIO PARA SU COMPLETA EJECUCION</t>
  </si>
  <si>
    <t>SUMINISTRO E INSTALACION QUE GARANTICE LA HERMETICIDAD DE VALVULA DE BRONCE TIPO COMPUERTA DE 1" DE DIAMETRO BAJO LA NORMA NOM-013-CONAGUA-2000, PARA 125 LB/PULG2, INCLUYE: COPLES, PRUEBA HIDROSTÁTICA JUNTO CON LA TUBERÍA, EL EQUIPO, LA HERRAMIENTA, MANO DE OBRA Y TODO LO NECESARIO PARA SU COMPLETA EJECUCION.</t>
  </si>
  <si>
    <t>EXTENDIDO Y BANDEADO DEL MATERIAL SOBRANTE PRODUCTO DE EXCAVACION, INCLUYE: EL EQUIPO, LA MANO DE OBRA Y LA HERRAMIENTA NECESARIA PARA SU COMPLETA EJECUCION</t>
  </si>
  <si>
    <t xml:space="preserve">RETIRO DE MATERIAL SOBRANTE PRODUCTO DE EXCAVACIÓN FUERA DE LA OBRA A TIRADERO QUE EL CONTRATISTA CONSIGA, INCLUYE: CARGA, DESCARGA Y TODAS LAS MANIOBRAS NECESARIAS, MEDIDO EN SECCIÓN. </t>
  </si>
  <si>
    <t>LIMPIEZA GRUESA DE LA OBRA, INCLUYE:CARGA, MANIOBRAS Y RETIRO FUERA DE LA OBRA DEL MATERIAL PRODUCTO DE LA LIMPIEZA.</t>
  </si>
  <si>
    <t>60 DIAS NATURALES</t>
  </si>
  <si>
    <t>CATÁLOGO DE CONCEPTOS MODIFICADO 16-07-10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</si>
</sst>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66" fontId="11" fillId="0" borderId="0" xfId="0" applyNumberFormat="1" applyFont="1" applyBorder="1" applyAlignment="1" applyProtection="1">
      <alignment vertical="top"/>
      <protection/>
    </xf>
    <xf numFmtId="44" fontId="11" fillId="0" borderId="0" xfId="58" applyFont="1" applyBorder="1" applyAlignment="1" applyProtection="1">
      <alignment vertical="top"/>
      <protection/>
    </xf>
    <xf numFmtId="167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167" fontId="0" fillId="0" borderId="0" xfId="52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0" fontId="0" fillId="0" borderId="0" xfId="64" applyNumberFormat="1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66" fontId="11" fillId="0" borderId="0" xfId="56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horizontal="justify" vertical="top"/>
      <protection/>
    </xf>
    <xf numFmtId="166" fontId="10" fillId="0" borderId="0" xfId="56" applyFont="1" applyBorder="1" applyAlignment="1" applyProtection="1">
      <alignment horizontal="justify" vertical="top"/>
      <protection/>
    </xf>
    <xf numFmtId="167" fontId="10" fillId="0" borderId="0" xfId="54" applyFont="1" applyAlignment="1" applyProtection="1">
      <alignment horizontal="justify" vertical="top"/>
      <protection/>
    </xf>
    <xf numFmtId="166" fontId="10" fillId="0" borderId="0" xfId="56" applyNumberFormat="1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vertical="top"/>
      <protection/>
    </xf>
    <xf numFmtId="166" fontId="10" fillId="0" borderId="0" xfId="56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4" fontId="11" fillId="0" borderId="0" xfId="0" applyNumberFormat="1" applyFont="1" applyAlignment="1" applyProtection="1">
      <alignment horizontal="justify" vertical="top"/>
      <protection/>
    </xf>
    <xf numFmtId="0" fontId="10" fillId="0" borderId="14" xfId="6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horizontal="justify" vertical="top"/>
      <protection/>
    </xf>
    <xf numFmtId="167" fontId="0" fillId="0" borderId="0" xfId="55" applyFont="1" applyBorder="1" applyAlignment="1" applyProtection="1">
      <alignment horizontal="justify" vertical="top"/>
      <protection/>
    </xf>
    <xf numFmtId="166" fontId="0" fillId="0" borderId="0" xfId="59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justify" vertical="top"/>
      <protection/>
    </xf>
    <xf numFmtId="0" fontId="14" fillId="0" borderId="0" xfId="0" applyFont="1" applyAlignment="1" applyProtection="1">
      <alignment horizontal="center" vertical="top"/>
      <protection/>
    </xf>
    <xf numFmtId="167" fontId="14" fillId="0" borderId="0" xfId="54" applyFont="1" applyAlignment="1" applyProtection="1">
      <alignment vertical="top"/>
      <protection/>
    </xf>
    <xf numFmtId="166" fontId="13" fillId="0" borderId="0" xfId="56" applyFont="1" applyBorder="1" applyAlignment="1" applyProtection="1">
      <alignment vertical="top"/>
      <protection/>
    </xf>
    <xf numFmtId="166" fontId="13" fillId="0" borderId="20" xfId="56" applyFont="1" applyBorder="1" applyAlignment="1" applyProtection="1">
      <alignment vertical="top"/>
      <protection/>
    </xf>
    <xf numFmtId="0" fontId="10" fillId="0" borderId="0" xfId="0" applyNumberFormat="1" applyFont="1" applyAlignment="1" applyProtection="1">
      <alignment horizontal="justify" vertical="justify"/>
      <protection/>
    </xf>
    <xf numFmtId="0" fontId="16" fillId="0" borderId="0" xfId="0" applyFont="1" applyFill="1" applyBorder="1" applyAlignment="1">
      <alignment horizontal="center" vertical="top"/>
    </xf>
    <xf numFmtId="0" fontId="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justify" vertical="top"/>
      <protection/>
    </xf>
    <xf numFmtId="0" fontId="1" fillId="0" borderId="0" xfId="0" applyFont="1" applyAlignment="1" applyProtection="1">
      <alignment horizontal="justify" vertical="justify"/>
      <protection/>
    </xf>
    <xf numFmtId="166" fontId="1" fillId="0" borderId="0" xfId="56" applyFont="1" applyBorder="1" applyAlignment="1" applyProtection="1">
      <alignment horizontal="center" vertical="top"/>
      <protection/>
    </xf>
    <xf numFmtId="166" fontId="17" fillId="0" borderId="0" xfId="56" applyFont="1" applyBorder="1" applyAlignment="1" applyProtection="1">
      <alignment horizontal="center" vertical="top"/>
      <protection/>
    </xf>
    <xf numFmtId="166" fontId="16" fillId="0" borderId="0" xfId="56" applyFont="1" applyBorder="1" applyAlignment="1" applyProtection="1">
      <alignment horizontal="center" vertical="top"/>
      <protection/>
    </xf>
    <xf numFmtId="0" fontId="16" fillId="0" borderId="0" xfId="0" applyFont="1" applyAlignment="1">
      <alignment horizontal="left" vertical="top"/>
    </xf>
    <xf numFmtId="0" fontId="16" fillId="0" borderId="0" xfId="0" applyNumberFormat="1" applyFont="1" applyAlignment="1">
      <alignment horizontal="justify" vertical="top" wrapText="1"/>
    </xf>
    <xf numFmtId="0" fontId="16" fillId="0" borderId="0" xfId="0" applyFont="1" applyAlignment="1">
      <alignment horizontal="center" vertical="top"/>
    </xf>
    <xf numFmtId="2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vertical="top" wrapText="1"/>
    </xf>
    <xf numFmtId="166" fontId="16" fillId="0" borderId="0" xfId="56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NumberFormat="1" applyFont="1" applyAlignment="1">
      <alignment horizontal="justify" vertical="justify"/>
    </xf>
    <xf numFmtId="0" fontId="16" fillId="0" borderId="0" xfId="0" applyNumberFormat="1" applyFont="1" applyAlignment="1">
      <alignment horizontal="justify" vertical="justify" wrapText="1"/>
    </xf>
    <xf numFmtId="0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Fill="1" applyBorder="1" applyAlignment="1">
      <alignment horizontal="justify" vertical="top"/>
    </xf>
    <xf numFmtId="0" fontId="16" fillId="0" borderId="0" xfId="0" applyFont="1" applyAlignment="1">
      <alignment horizontal="center" vertical="top" wrapText="1"/>
    </xf>
    <xf numFmtId="166" fontId="16" fillId="0" borderId="0" xfId="56" applyFont="1" applyFill="1" applyBorder="1" applyAlignment="1">
      <alignment vertical="top" wrapText="1"/>
    </xf>
    <xf numFmtId="0" fontId="1" fillId="0" borderId="0" xfId="0" applyFont="1" applyAlignment="1" applyProtection="1">
      <alignment horizontal="center" vertical="top"/>
      <protection/>
    </xf>
    <xf numFmtId="0" fontId="17" fillId="0" borderId="0" xfId="0" applyFont="1" applyAlignment="1" applyProtection="1">
      <alignment horizontal="center" vertical="top"/>
      <protection/>
    </xf>
    <xf numFmtId="0" fontId="16" fillId="0" borderId="0" xfId="0" applyNumberFormat="1" applyFont="1" applyFill="1" applyAlignment="1">
      <alignment horizontal="justify" vertical="top" wrapText="1"/>
    </xf>
    <xf numFmtId="0" fontId="17" fillId="0" borderId="0" xfId="0" applyFont="1" applyAlignment="1" applyProtection="1">
      <alignment horizontal="center" vertical="justify"/>
      <protection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166" fontId="1" fillId="0" borderId="0" xfId="59" applyFont="1" applyBorder="1" applyAlignment="1" applyProtection="1">
      <alignment horizontal="right"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19" xfId="0" applyFont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20" xfId="0" applyFont="1" applyBorder="1" applyAlignment="1" applyProtection="1">
      <alignment horizontal="justify" vertical="top"/>
      <protection/>
    </xf>
    <xf numFmtId="0" fontId="10" fillId="0" borderId="21" xfId="0" applyFont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" fontId="1" fillId="0" borderId="0" xfId="61" applyNumberFormat="1" applyFont="1" applyBorder="1" applyAlignment="1" applyProtection="1">
      <alignment horizontal="justify" vertical="top"/>
      <protection locked="0"/>
    </xf>
    <xf numFmtId="4" fontId="1" fillId="0" borderId="19" xfId="61" applyNumberFormat="1" applyFont="1" applyBorder="1" applyAlignment="1" applyProtection="1">
      <alignment horizontal="justify" vertical="top"/>
      <protection locked="0"/>
    </xf>
    <xf numFmtId="4" fontId="1" fillId="0" borderId="20" xfId="61" applyNumberFormat="1" applyFont="1" applyBorder="1" applyAlignment="1" applyProtection="1">
      <alignment horizontal="justify" vertical="top"/>
      <protection locked="0"/>
    </xf>
    <xf numFmtId="4" fontId="1" fillId="0" borderId="21" xfId="61" applyNumberFormat="1" applyFont="1" applyBorder="1" applyAlignment="1" applyProtection="1">
      <alignment horizontal="justify" vertical="top"/>
      <protection locked="0"/>
    </xf>
    <xf numFmtId="0" fontId="10" fillId="0" borderId="15" xfId="61" applyFont="1" applyBorder="1" applyAlignment="1" applyProtection="1">
      <alignment horizontal="right" vertical="top"/>
      <protection/>
    </xf>
    <xf numFmtId="0" fontId="10" fillId="0" borderId="16" xfId="6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 quotePrefix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15" fontId="11" fillId="0" borderId="24" xfId="0" applyNumberFormat="1" applyFont="1" applyBorder="1" applyAlignment="1" applyProtection="1">
      <alignment horizontal="center" vertical="top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_Catalogo de Conceptos E01" xfId="58"/>
    <cellStyle name="Moneda_RC005 Presupuesto" xfId="59"/>
    <cellStyle name="Neutral" xfId="60"/>
    <cellStyle name="Normal_Catalogos Jalos" xfId="61"/>
    <cellStyle name="Notas" xfId="62"/>
    <cellStyle name="Percen - Modelo3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762000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6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11.421875" defaultRowHeight="12.75"/>
  <cols>
    <col min="1" max="1" width="19.00390625" style="42" bestFit="1" customWidth="1"/>
    <col min="2" max="2" width="48.7109375" style="1" customWidth="1"/>
    <col min="3" max="3" width="10.57421875" style="42" bestFit="1" customWidth="1"/>
    <col min="4" max="4" width="15.00390625" style="1" customWidth="1"/>
    <col min="5" max="5" width="15.7109375" style="1" customWidth="1"/>
    <col min="6" max="6" width="14.7109375" style="1" customWidth="1"/>
    <col min="7" max="7" width="32.57421875" style="1" customWidth="1"/>
    <col min="8" max="10" width="11.421875" style="1" customWidth="1"/>
    <col min="11" max="11" width="12.28125" style="1" bestFit="1" customWidth="1"/>
    <col min="12" max="12" width="11.421875" style="1" customWidth="1"/>
    <col min="13" max="13" width="12.8515625" style="1" bestFit="1" customWidth="1"/>
    <col min="14" max="16384" width="11.421875" style="1" customWidth="1"/>
  </cols>
  <sheetData>
    <row r="1" spans="1:7" ht="23.25">
      <c r="A1" s="98" t="s">
        <v>21</v>
      </c>
      <c r="B1" s="98"/>
      <c r="C1" s="98"/>
      <c r="D1" s="98"/>
      <c r="E1" s="98"/>
      <c r="F1" s="98"/>
      <c r="G1" s="98"/>
    </row>
    <row r="2" spans="1:7" ht="15.75">
      <c r="A2" s="99" t="s">
        <v>0</v>
      </c>
      <c r="B2" s="99"/>
      <c r="C2" s="99"/>
      <c r="D2" s="99"/>
      <c r="E2" s="99"/>
      <c r="F2" s="99"/>
      <c r="G2" s="99"/>
    </row>
    <row r="3" spans="1:7" ht="15.75">
      <c r="A3" s="99"/>
      <c r="B3" s="99"/>
      <c r="C3" s="99"/>
      <c r="D3" s="99"/>
      <c r="E3" s="99"/>
      <c r="F3" s="99"/>
      <c r="G3" s="99"/>
    </row>
    <row r="4" spans="1:7" ht="15">
      <c r="A4" s="100" t="s">
        <v>119</v>
      </c>
      <c r="B4" s="100"/>
      <c r="C4" s="100"/>
      <c r="D4" s="100"/>
      <c r="E4" s="100"/>
      <c r="F4" s="100"/>
      <c r="G4" s="100"/>
    </row>
    <row r="5" spans="1:7" ht="16.5" thickBot="1">
      <c r="A5" s="99"/>
      <c r="B5" s="99"/>
      <c r="C5" s="99"/>
      <c r="D5" s="99"/>
      <c r="E5" s="99"/>
      <c r="F5" s="99"/>
      <c r="G5" s="99"/>
    </row>
    <row r="6" spans="1:7" ht="12.75" customHeight="1">
      <c r="A6" s="120" t="s">
        <v>1</v>
      </c>
      <c r="B6" s="121"/>
      <c r="C6" s="122"/>
      <c r="D6" s="15" t="s">
        <v>2</v>
      </c>
      <c r="E6" s="35" t="s">
        <v>3</v>
      </c>
      <c r="F6" s="124" t="s">
        <v>75</v>
      </c>
      <c r="G6" s="125"/>
    </row>
    <row r="7" spans="1:7" ht="20.25" customHeight="1">
      <c r="A7" s="101" t="s">
        <v>74</v>
      </c>
      <c r="B7" s="102"/>
      <c r="C7" s="103"/>
      <c r="D7" s="123">
        <v>40388</v>
      </c>
      <c r="E7" s="119" t="s">
        <v>20</v>
      </c>
      <c r="F7" s="126" t="s">
        <v>118</v>
      </c>
      <c r="G7" s="127"/>
    </row>
    <row r="8" spans="1:7" ht="12.75" customHeight="1">
      <c r="A8" s="101"/>
      <c r="B8" s="102"/>
      <c r="C8" s="103"/>
      <c r="D8" s="123"/>
      <c r="E8" s="119"/>
      <c r="F8" s="126"/>
      <c r="G8" s="127"/>
    </row>
    <row r="9" spans="1:7" ht="12.75" customHeight="1">
      <c r="A9" s="101"/>
      <c r="B9" s="102"/>
      <c r="C9" s="103"/>
      <c r="D9" s="16" t="s">
        <v>18</v>
      </c>
      <c r="E9" s="117" t="s">
        <v>4</v>
      </c>
      <c r="F9" s="113"/>
      <c r="G9" s="114"/>
    </row>
    <row r="10" spans="1:7" ht="12.75">
      <c r="A10" s="101"/>
      <c r="B10" s="102"/>
      <c r="C10" s="103"/>
      <c r="D10" s="17">
        <v>40406</v>
      </c>
      <c r="E10" s="117"/>
      <c r="F10" s="113"/>
      <c r="G10" s="114"/>
    </row>
    <row r="11" spans="1:7" ht="12.75">
      <c r="A11" s="41"/>
      <c r="B11" s="7"/>
      <c r="C11" s="49"/>
      <c r="D11" s="18" t="s">
        <v>19</v>
      </c>
      <c r="E11" s="117" t="s">
        <v>5</v>
      </c>
      <c r="F11" s="113"/>
      <c r="G11" s="114"/>
    </row>
    <row r="12" spans="1:7" ht="13.5" thickBot="1">
      <c r="A12" s="108"/>
      <c r="B12" s="109"/>
      <c r="C12" s="110"/>
      <c r="D12" s="19">
        <v>40465</v>
      </c>
      <c r="E12" s="118"/>
      <c r="F12" s="115"/>
      <c r="G12" s="116"/>
    </row>
    <row r="13" ht="6" customHeight="1" thickBot="1"/>
    <row r="14" spans="1:7" ht="12.75">
      <c r="A14" s="111" t="s">
        <v>6</v>
      </c>
      <c r="B14" s="106" t="s">
        <v>7</v>
      </c>
      <c r="C14" s="24" t="s">
        <v>8</v>
      </c>
      <c r="D14" s="104" t="s">
        <v>9</v>
      </c>
      <c r="E14" s="3" t="s">
        <v>10</v>
      </c>
      <c r="F14" s="106" t="s">
        <v>11</v>
      </c>
      <c r="G14" s="2" t="s">
        <v>12</v>
      </c>
    </row>
    <row r="15" spans="1:7" ht="13.5" thickBot="1">
      <c r="A15" s="112"/>
      <c r="B15" s="107"/>
      <c r="C15" s="25"/>
      <c r="D15" s="105"/>
      <c r="E15" s="5" t="s">
        <v>13</v>
      </c>
      <c r="F15" s="107"/>
      <c r="G15" s="4" t="s">
        <v>14</v>
      </c>
    </row>
    <row r="16" ht="6" customHeight="1"/>
    <row r="17" spans="1:7" s="58" customFormat="1" ht="51">
      <c r="A17" s="89" t="s">
        <v>22</v>
      </c>
      <c r="B17" s="61" t="str">
        <f>A7</f>
        <v>CONSTRUCCIÓN DE LÍNEA DE CONDUCCIÓN DE AGUA POTABLE SEGUNDA ETAPA, PRESA EL CARRETERO PARA LA CABECERA MUNICIPAL DE CAÑADAS DE OBREGÓN, JALISCO</v>
      </c>
      <c r="C17" s="89"/>
      <c r="D17" s="89"/>
      <c r="E17" s="89"/>
      <c r="F17" s="62">
        <f>SUM(F18)</f>
        <v>0</v>
      </c>
      <c r="G17" s="37">
        <f aca="true" t="shared" si="0" ref="G17:G60">IF(E17="","",Num_letra(E17))</f>
      </c>
    </row>
    <row r="18" spans="1:7" s="59" customFormat="1" ht="12.75" customHeight="1">
      <c r="A18" s="90" t="s">
        <v>23</v>
      </c>
      <c r="B18" s="92" t="s">
        <v>52</v>
      </c>
      <c r="C18" s="90"/>
      <c r="D18" s="90"/>
      <c r="E18" s="90"/>
      <c r="F18" s="63">
        <f>SUM(F19:F60)</f>
        <v>0</v>
      </c>
      <c r="G18" s="60">
        <f t="shared" si="0"/>
      </c>
    </row>
    <row r="19" spans="1:7" ht="72">
      <c r="A19" s="65" t="s">
        <v>24</v>
      </c>
      <c r="B19" s="91" t="s">
        <v>76</v>
      </c>
      <c r="C19" s="93" t="s">
        <v>25</v>
      </c>
      <c r="D19" s="68">
        <v>15</v>
      </c>
      <c r="E19" s="88"/>
      <c r="F19" s="64">
        <f aca="true" t="shared" si="1" ref="F19:F60">IF(E19="","",ROUND(D19*E19,2))</f>
      </c>
      <c r="G19" s="7">
        <f t="shared" si="0"/>
      </c>
    </row>
    <row r="20" spans="1:7" ht="72">
      <c r="A20" s="69" t="s">
        <v>26</v>
      </c>
      <c r="B20" s="70" t="s">
        <v>77</v>
      </c>
      <c r="C20" s="71" t="s">
        <v>27</v>
      </c>
      <c r="D20" s="72">
        <v>300</v>
      </c>
      <c r="E20" s="73"/>
      <c r="F20" s="64">
        <f t="shared" si="1"/>
      </c>
      <c r="G20" s="7">
        <f t="shared" si="0"/>
      </c>
    </row>
    <row r="21" spans="1:7" ht="60">
      <c r="A21" s="74" t="s">
        <v>28</v>
      </c>
      <c r="B21" s="75" t="s">
        <v>78</v>
      </c>
      <c r="C21" s="76" t="s">
        <v>27</v>
      </c>
      <c r="D21" s="72">
        <v>450</v>
      </c>
      <c r="E21" s="73"/>
      <c r="F21" s="64">
        <f t="shared" si="1"/>
      </c>
      <c r="G21" s="7">
        <f t="shared" si="0"/>
      </c>
    </row>
    <row r="22" spans="1:7" ht="84">
      <c r="A22" s="94" t="s">
        <v>73</v>
      </c>
      <c r="B22" s="70" t="s">
        <v>79</v>
      </c>
      <c r="C22" s="77" t="s">
        <v>29</v>
      </c>
      <c r="D22" s="78">
        <v>372.5</v>
      </c>
      <c r="E22" s="88"/>
      <c r="F22" s="64">
        <f t="shared" si="1"/>
      </c>
      <c r="G22" s="7">
        <f t="shared" si="0"/>
      </c>
    </row>
    <row r="23" spans="1:7" ht="84">
      <c r="A23" s="69" t="s">
        <v>30</v>
      </c>
      <c r="B23" s="70" t="s">
        <v>80</v>
      </c>
      <c r="C23" s="71" t="s">
        <v>29</v>
      </c>
      <c r="D23" s="79">
        <v>150</v>
      </c>
      <c r="E23" s="88"/>
      <c r="F23" s="64">
        <f t="shared" si="1"/>
      </c>
      <c r="G23" s="7">
        <f t="shared" si="0"/>
      </c>
    </row>
    <row r="24" spans="1:7" ht="60">
      <c r="A24" s="79" t="s">
        <v>56</v>
      </c>
      <c r="B24" s="80" t="s">
        <v>81</v>
      </c>
      <c r="C24" s="77" t="s">
        <v>29</v>
      </c>
      <c r="D24" s="78">
        <v>17</v>
      </c>
      <c r="E24" s="73"/>
      <c r="F24" s="64">
        <f t="shared" si="1"/>
      </c>
      <c r="G24" s="7">
        <f t="shared" si="0"/>
      </c>
    </row>
    <row r="25" spans="1:7" ht="48">
      <c r="A25" s="69" t="s">
        <v>31</v>
      </c>
      <c r="B25" s="70" t="s">
        <v>82</v>
      </c>
      <c r="C25" s="71" t="s">
        <v>29</v>
      </c>
      <c r="D25" s="72">
        <v>28</v>
      </c>
      <c r="E25" s="88"/>
      <c r="F25" s="64">
        <f t="shared" si="1"/>
      </c>
      <c r="G25" s="7">
        <f t="shared" si="0"/>
      </c>
    </row>
    <row r="26" spans="1:7" ht="84">
      <c r="A26" s="65" t="s">
        <v>55</v>
      </c>
      <c r="B26" s="91" t="s">
        <v>83</v>
      </c>
      <c r="C26" s="57" t="s">
        <v>32</v>
      </c>
      <c r="D26" s="72">
        <v>750</v>
      </c>
      <c r="E26" s="88"/>
      <c r="F26" s="64">
        <f t="shared" si="1"/>
      </c>
      <c r="G26" s="7">
        <f t="shared" si="0"/>
      </c>
    </row>
    <row r="27" spans="1:7" ht="72">
      <c r="A27" s="81" t="s">
        <v>54</v>
      </c>
      <c r="B27" s="91" t="s">
        <v>84</v>
      </c>
      <c r="C27" s="87" t="s">
        <v>32</v>
      </c>
      <c r="D27" s="72">
        <v>15</v>
      </c>
      <c r="E27" s="88"/>
      <c r="F27" s="64">
        <f t="shared" si="1"/>
      </c>
      <c r="G27" s="7">
        <f t="shared" si="0"/>
      </c>
    </row>
    <row r="28" spans="1:7" ht="72">
      <c r="A28" s="79" t="s">
        <v>33</v>
      </c>
      <c r="B28" s="80" t="s">
        <v>85</v>
      </c>
      <c r="C28" s="77" t="s">
        <v>29</v>
      </c>
      <c r="D28" s="72">
        <v>469.78</v>
      </c>
      <c r="E28" s="88"/>
      <c r="F28" s="64">
        <f t="shared" si="1"/>
      </c>
      <c r="G28" s="7">
        <f t="shared" si="0"/>
      </c>
    </row>
    <row r="29" spans="1:7" ht="204.75" customHeight="1">
      <c r="A29" s="79" t="s">
        <v>34</v>
      </c>
      <c r="B29" s="70" t="s">
        <v>86</v>
      </c>
      <c r="C29" s="77" t="s">
        <v>35</v>
      </c>
      <c r="D29" s="68">
        <v>14</v>
      </c>
      <c r="E29" s="88"/>
      <c r="F29" s="64">
        <f t="shared" si="1"/>
      </c>
      <c r="G29" s="7">
        <f t="shared" si="0"/>
      </c>
    </row>
    <row r="30" spans="1:7" ht="59.25" customHeight="1">
      <c r="A30" s="79" t="s">
        <v>36</v>
      </c>
      <c r="B30" s="80" t="s">
        <v>87</v>
      </c>
      <c r="C30" s="77" t="s">
        <v>35</v>
      </c>
      <c r="D30" s="78">
        <v>14</v>
      </c>
      <c r="E30" s="73"/>
      <c r="F30" s="64">
        <f t="shared" si="1"/>
      </c>
      <c r="G30" s="7">
        <f t="shared" si="0"/>
      </c>
    </row>
    <row r="31" spans="1:7" ht="72">
      <c r="A31" s="79" t="s">
        <v>37</v>
      </c>
      <c r="B31" s="80" t="s">
        <v>88</v>
      </c>
      <c r="C31" s="77" t="s">
        <v>38</v>
      </c>
      <c r="D31" s="78">
        <v>14</v>
      </c>
      <c r="E31" s="73"/>
      <c r="F31" s="64">
        <f t="shared" si="1"/>
      </c>
      <c r="G31" s="7">
        <f t="shared" si="0"/>
      </c>
    </row>
    <row r="32" spans="1:7" ht="59.25" customHeight="1">
      <c r="A32" s="74" t="s">
        <v>39</v>
      </c>
      <c r="B32" s="75" t="s">
        <v>89</v>
      </c>
      <c r="C32" s="76" t="s">
        <v>29</v>
      </c>
      <c r="D32" s="72">
        <v>29.39</v>
      </c>
      <c r="E32" s="88"/>
      <c r="F32" s="64">
        <f t="shared" si="1"/>
      </c>
      <c r="G32" s="7">
        <f t="shared" si="0"/>
      </c>
    </row>
    <row r="33" spans="1:7" ht="96">
      <c r="A33" s="79" t="s">
        <v>57</v>
      </c>
      <c r="B33" s="70" t="s">
        <v>90</v>
      </c>
      <c r="C33" s="77" t="s">
        <v>35</v>
      </c>
      <c r="D33" s="72">
        <v>3</v>
      </c>
      <c r="E33" s="88"/>
      <c r="F33" s="64">
        <f t="shared" si="1"/>
      </c>
      <c r="G33" s="7">
        <f t="shared" si="0"/>
      </c>
    </row>
    <row r="34" spans="1:7" ht="109.5" customHeight="1">
      <c r="A34" s="65" t="s">
        <v>58</v>
      </c>
      <c r="B34" s="82" t="s">
        <v>91</v>
      </c>
      <c r="C34" s="67" t="s">
        <v>35</v>
      </c>
      <c r="D34" s="72">
        <v>4</v>
      </c>
      <c r="E34" s="88"/>
      <c r="F34" s="64">
        <f t="shared" si="1"/>
      </c>
      <c r="G34" s="7">
        <f t="shared" si="0"/>
      </c>
    </row>
    <row r="35" spans="1:7" ht="72" customHeight="1">
      <c r="A35" s="65" t="s">
        <v>40</v>
      </c>
      <c r="B35" s="82" t="s">
        <v>92</v>
      </c>
      <c r="C35" s="67" t="s">
        <v>35</v>
      </c>
      <c r="D35" s="72">
        <v>1</v>
      </c>
      <c r="E35" s="88"/>
      <c r="F35" s="64">
        <f t="shared" si="1"/>
      </c>
      <c r="G35" s="7">
        <f t="shared" si="0"/>
      </c>
    </row>
    <row r="36" spans="1:7" ht="84">
      <c r="A36" s="81" t="s">
        <v>41</v>
      </c>
      <c r="B36" s="66" t="s">
        <v>93</v>
      </c>
      <c r="C36" s="87" t="s">
        <v>35</v>
      </c>
      <c r="D36" s="72">
        <v>3</v>
      </c>
      <c r="E36" s="88"/>
      <c r="F36" s="64">
        <f t="shared" si="1"/>
      </c>
      <c r="G36" s="7">
        <f t="shared" si="0"/>
      </c>
    </row>
    <row r="37" spans="1:7" ht="72" customHeight="1">
      <c r="A37" s="65" t="s">
        <v>59</v>
      </c>
      <c r="B37" s="82" t="s">
        <v>94</v>
      </c>
      <c r="C37" s="67" t="s">
        <v>35</v>
      </c>
      <c r="D37" s="72">
        <v>4</v>
      </c>
      <c r="E37" s="88"/>
      <c r="F37" s="64">
        <f t="shared" si="1"/>
      </c>
      <c r="G37" s="7">
        <f t="shared" si="0"/>
      </c>
    </row>
    <row r="38" spans="1:7" ht="84">
      <c r="A38" s="65" t="s">
        <v>60</v>
      </c>
      <c r="B38" s="82" t="s">
        <v>95</v>
      </c>
      <c r="C38" s="67" t="s">
        <v>35</v>
      </c>
      <c r="D38" s="72">
        <v>2</v>
      </c>
      <c r="E38" s="88"/>
      <c r="F38" s="64">
        <f t="shared" si="1"/>
      </c>
      <c r="G38" s="7">
        <f t="shared" si="0"/>
      </c>
    </row>
    <row r="39" spans="1:7" ht="84">
      <c r="A39" s="65" t="s">
        <v>61</v>
      </c>
      <c r="B39" s="66" t="s">
        <v>96</v>
      </c>
      <c r="C39" s="67" t="s">
        <v>35</v>
      </c>
      <c r="D39" s="72">
        <v>1</v>
      </c>
      <c r="E39" s="88"/>
      <c r="F39" s="64">
        <f t="shared" si="1"/>
      </c>
      <c r="G39" s="7">
        <f t="shared" si="0"/>
      </c>
    </row>
    <row r="40" spans="1:7" ht="72" customHeight="1">
      <c r="A40" s="65" t="s">
        <v>62</v>
      </c>
      <c r="B40" s="66" t="s">
        <v>97</v>
      </c>
      <c r="C40" s="67" t="s">
        <v>35</v>
      </c>
      <c r="D40" s="72">
        <v>12</v>
      </c>
      <c r="E40" s="88"/>
      <c r="F40" s="64">
        <f t="shared" si="1"/>
      </c>
      <c r="G40" s="7">
        <f t="shared" si="0"/>
      </c>
    </row>
    <row r="41" spans="1:7" ht="74.25" customHeight="1">
      <c r="A41" s="65" t="s">
        <v>63</v>
      </c>
      <c r="B41" s="66" t="s">
        <v>98</v>
      </c>
      <c r="C41" s="67" t="s">
        <v>35</v>
      </c>
      <c r="D41" s="72">
        <v>4</v>
      </c>
      <c r="E41" s="88"/>
      <c r="F41" s="64">
        <f t="shared" si="1"/>
      </c>
      <c r="G41" s="7">
        <f t="shared" si="0"/>
      </c>
    </row>
    <row r="42" spans="1:7" ht="84">
      <c r="A42" s="81" t="s">
        <v>64</v>
      </c>
      <c r="B42" s="66" t="s">
        <v>99</v>
      </c>
      <c r="C42" s="87" t="s">
        <v>35</v>
      </c>
      <c r="D42" s="72">
        <v>12</v>
      </c>
      <c r="E42" s="88"/>
      <c r="F42" s="64">
        <f t="shared" si="1"/>
      </c>
      <c r="G42" s="7">
        <f t="shared" si="0"/>
      </c>
    </row>
    <row r="43" spans="1:7" ht="84" customHeight="1">
      <c r="A43" s="81" t="s">
        <v>65</v>
      </c>
      <c r="B43" s="66" t="s">
        <v>100</v>
      </c>
      <c r="C43" s="87" t="s">
        <v>35</v>
      </c>
      <c r="D43" s="72">
        <v>4</v>
      </c>
      <c r="E43" s="88"/>
      <c r="F43" s="64">
        <f t="shared" si="1"/>
      </c>
      <c r="G43" s="7">
        <f t="shared" si="0"/>
      </c>
    </row>
    <row r="44" spans="1:7" ht="48">
      <c r="A44" s="65" t="s">
        <v>42</v>
      </c>
      <c r="B44" s="82" t="s">
        <v>101</v>
      </c>
      <c r="C44" s="67" t="s">
        <v>35</v>
      </c>
      <c r="D44" s="72">
        <v>17</v>
      </c>
      <c r="E44" s="88"/>
      <c r="F44" s="64">
        <f t="shared" si="1"/>
      </c>
      <c r="G44" s="7">
        <f t="shared" si="0"/>
      </c>
    </row>
    <row r="45" spans="1:7" ht="48">
      <c r="A45" s="65" t="s">
        <v>43</v>
      </c>
      <c r="B45" s="82" t="s">
        <v>102</v>
      </c>
      <c r="C45" s="67" t="s">
        <v>35</v>
      </c>
      <c r="D45" s="72">
        <v>8</v>
      </c>
      <c r="E45" s="88"/>
      <c r="F45" s="64">
        <f t="shared" si="1"/>
      </c>
      <c r="G45" s="7">
        <f t="shared" si="0"/>
      </c>
    </row>
    <row r="46" spans="1:7" ht="48">
      <c r="A46" s="65" t="s">
        <v>44</v>
      </c>
      <c r="B46" s="66" t="s">
        <v>103</v>
      </c>
      <c r="C46" s="67" t="s">
        <v>35</v>
      </c>
      <c r="D46" s="68">
        <v>64</v>
      </c>
      <c r="E46" s="88"/>
      <c r="F46" s="64">
        <f t="shared" si="1"/>
      </c>
      <c r="G46" s="7">
        <f t="shared" si="0"/>
      </c>
    </row>
    <row r="47" spans="1:7" ht="47.25" customHeight="1">
      <c r="A47" s="65" t="s">
        <v>45</v>
      </c>
      <c r="B47" s="66" t="s">
        <v>104</v>
      </c>
      <c r="C47" s="67" t="s">
        <v>35</v>
      </c>
      <c r="D47" s="68">
        <v>136</v>
      </c>
      <c r="E47" s="88"/>
      <c r="F47" s="64">
        <f t="shared" si="1"/>
      </c>
      <c r="G47" s="7">
        <f t="shared" si="0"/>
      </c>
    </row>
    <row r="48" spans="1:7" ht="84">
      <c r="A48" s="81" t="s">
        <v>66</v>
      </c>
      <c r="B48" s="66" t="s">
        <v>105</v>
      </c>
      <c r="C48" s="87" t="s">
        <v>35</v>
      </c>
      <c r="D48" s="68">
        <v>4</v>
      </c>
      <c r="E48" s="88"/>
      <c r="F48" s="64">
        <f t="shared" si="1"/>
      </c>
      <c r="G48" s="7">
        <f t="shared" si="0"/>
      </c>
    </row>
    <row r="49" spans="1:7" ht="82.5" customHeight="1">
      <c r="A49" s="81" t="s">
        <v>46</v>
      </c>
      <c r="B49" s="83" t="s">
        <v>106</v>
      </c>
      <c r="C49" s="87" t="s">
        <v>35</v>
      </c>
      <c r="D49" s="68">
        <v>3</v>
      </c>
      <c r="E49" s="88"/>
      <c r="F49" s="64">
        <f t="shared" si="1"/>
      </c>
      <c r="G49" s="7">
        <f t="shared" si="0"/>
      </c>
    </row>
    <row r="50" spans="1:7" ht="72.75" customHeight="1">
      <c r="A50" s="81" t="s">
        <v>67</v>
      </c>
      <c r="B50" s="83" t="s">
        <v>107</v>
      </c>
      <c r="C50" s="87" t="s">
        <v>35</v>
      </c>
      <c r="D50" s="68">
        <v>1</v>
      </c>
      <c r="E50" s="88"/>
      <c r="F50" s="64">
        <f t="shared" si="1"/>
      </c>
      <c r="G50" s="7">
        <f t="shared" si="0"/>
      </c>
    </row>
    <row r="51" spans="1:7" ht="84">
      <c r="A51" s="81" t="s">
        <v>68</v>
      </c>
      <c r="B51" s="66" t="s">
        <v>108</v>
      </c>
      <c r="C51" s="87" t="s">
        <v>35</v>
      </c>
      <c r="D51" s="68">
        <v>1</v>
      </c>
      <c r="E51" s="88"/>
      <c r="F51" s="64">
        <f t="shared" si="1"/>
      </c>
      <c r="G51" s="7">
        <f t="shared" si="0"/>
      </c>
    </row>
    <row r="52" spans="1:7" ht="96">
      <c r="A52" s="81" t="s">
        <v>69</v>
      </c>
      <c r="B52" s="81" t="s">
        <v>109</v>
      </c>
      <c r="C52" s="87" t="s">
        <v>47</v>
      </c>
      <c r="D52" s="68">
        <v>1</v>
      </c>
      <c r="E52" s="88"/>
      <c r="F52" s="64">
        <f t="shared" si="1"/>
      </c>
      <c r="G52" s="7">
        <f t="shared" si="0"/>
      </c>
    </row>
    <row r="53" spans="1:7" ht="96">
      <c r="A53" s="81" t="s">
        <v>70</v>
      </c>
      <c r="B53" s="81" t="s">
        <v>110</v>
      </c>
      <c r="C53" s="87" t="s">
        <v>47</v>
      </c>
      <c r="D53" s="68">
        <v>1</v>
      </c>
      <c r="E53" s="88"/>
      <c r="F53" s="64">
        <f t="shared" si="1"/>
      </c>
      <c r="G53" s="7">
        <f t="shared" si="0"/>
      </c>
    </row>
    <row r="54" spans="1:7" ht="96">
      <c r="A54" s="79" t="s">
        <v>48</v>
      </c>
      <c r="B54" s="70" t="s">
        <v>111</v>
      </c>
      <c r="C54" s="77" t="s">
        <v>35</v>
      </c>
      <c r="D54" s="72">
        <v>6</v>
      </c>
      <c r="E54" s="88"/>
      <c r="F54" s="64">
        <f t="shared" si="1"/>
      </c>
      <c r="G54" s="7">
        <f t="shared" si="0"/>
      </c>
    </row>
    <row r="55" spans="1:7" ht="96">
      <c r="A55" s="79" t="s">
        <v>49</v>
      </c>
      <c r="B55" s="70" t="s">
        <v>112</v>
      </c>
      <c r="C55" s="77" t="s">
        <v>35</v>
      </c>
      <c r="D55" s="72">
        <v>6</v>
      </c>
      <c r="E55" s="88"/>
      <c r="F55" s="64">
        <f t="shared" si="1"/>
      </c>
      <c r="G55" s="7">
        <f t="shared" si="0"/>
      </c>
    </row>
    <row r="56" spans="1:7" ht="72" customHeight="1">
      <c r="A56" s="79" t="s">
        <v>71</v>
      </c>
      <c r="B56" s="70" t="s">
        <v>113</v>
      </c>
      <c r="C56" s="77" t="s">
        <v>35</v>
      </c>
      <c r="D56" s="72">
        <v>3</v>
      </c>
      <c r="E56" s="88"/>
      <c r="F56" s="64">
        <f t="shared" si="1"/>
      </c>
      <c r="G56" s="7">
        <f t="shared" si="0"/>
      </c>
    </row>
    <row r="57" spans="1:7" ht="84" customHeight="1">
      <c r="A57" s="79" t="s">
        <v>72</v>
      </c>
      <c r="B57" s="70" t="s">
        <v>114</v>
      </c>
      <c r="C57" s="77" t="s">
        <v>35</v>
      </c>
      <c r="D57" s="68">
        <v>6</v>
      </c>
      <c r="E57" s="88"/>
      <c r="F57" s="64">
        <f t="shared" si="1"/>
      </c>
      <c r="G57" s="7">
        <f t="shared" si="0"/>
      </c>
    </row>
    <row r="58" spans="1:7" ht="48">
      <c r="A58" s="65" t="s">
        <v>50</v>
      </c>
      <c r="B58" s="66" t="s">
        <v>115</v>
      </c>
      <c r="C58" s="67" t="s">
        <v>29</v>
      </c>
      <c r="D58" s="68">
        <v>1000</v>
      </c>
      <c r="E58" s="88"/>
      <c r="F58" s="64">
        <f t="shared" si="1"/>
      </c>
      <c r="G58" s="7">
        <f t="shared" si="0"/>
      </c>
    </row>
    <row r="59" spans="1:7" ht="60">
      <c r="A59" s="85" t="s">
        <v>53</v>
      </c>
      <c r="B59" s="86" t="s">
        <v>116</v>
      </c>
      <c r="C59" s="77" t="s">
        <v>29</v>
      </c>
      <c r="D59" s="84">
        <v>2290.17</v>
      </c>
      <c r="E59" s="88"/>
      <c r="F59" s="64">
        <f t="shared" si="1"/>
      </c>
      <c r="G59" s="7">
        <f t="shared" si="0"/>
      </c>
    </row>
    <row r="60" spans="1:7" ht="36">
      <c r="A60" s="79" t="s">
        <v>51</v>
      </c>
      <c r="B60" s="80" t="s">
        <v>117</v>
      </c>
      <c r="C60" s="77" t="s">
        <v>27</v>
      </c>
      <c r="D60" s="68">
        <v>450</v>
      </c>
      <c r="E60" s="88"/>
      <c r="F60" s="64">
        <f t="shared" si="1"/>
      </c>
      <c r="G60" s="7">
        <f t="shared" si="0"/>
      </c>
    </row>
    <row r="61" spans="1:13" ht="12.75">
      <c r="A61" s="43"/>
      <c r="B61" s="9"/>
      <c r="C61" s="43"/>
      <c r="D61" s="34"/>
      <c r="E61" s="34"/>
      <c r="F61" s="26">
        <f>IF(E61="","",ROUND(D61*E61,2))</f>
      </c>
      <c r="G61" s="7">
        <f>IF(E61="","",Num_letra(E61))</f>
      </c>
      <c r="H61" s="8"/>
      <c r="L61" s="20"/>
      <c r="M61" s="21"/>
    </row>
    <row r="62" spans="1:8" ht="12.75">
      <c r="A62" s="97" t="s">
        <v>15</v>
      </c>
      <c r="B62" s="97"/>
      <c r="C62" s="97"/>
      <c r="D62" s="97"/>
      <c r="E62" s="97"/>
      <c r="F62" s="97"/>
      <c r="G62" s="97"/>
      <c r="H62" s="8"/>
    </row>
    <row r="63" spans="1:8" ht="33.75">
      <c r="A63" s="44" t="str">
        <f>A17</f>
        <v>01.00.00</v>
      </c>
      <c r="B63" s="56" t="str">
        <f>B17</f>
        <v>CONSTRUCCIÓN DE LÍNEA DE CONDUCCIÓN DE AGUA POTABLE SEGUNDA ETAPA, PRESA EL CARRETERO PARA LA CABECERA MUNICIPAL DE CAÑADAS DE OBREGÓN, JALISCO</v>
      </c>
      <c r="C63" s="43"/>
      <c r="D63" s="31"/>
      <c r="E63" s="32"/>
      <c r="F63" s="32">
        <f>F17</f>
        <v>0</v>
      </c>
      <c r="G63" s="7"/>
      <c r="H63" s="8"/>
    </row>
    <row r="64" spans="1:8" ht="12.75">
      <c r="A64" s="50" t="str">
        <f>A18</f>
        <v>01.01.00</v>
      </c>
      <c r="B64" s="51" t="str">
        <f>B18</f>
        <v>LÍNEA DE CONDUCCIÓN POR GRAVEDAD</v>
      </c>
      <c r="C64" s="52"/>
      <c r="D64" s="53"/>
      <c r="E64" s="54"/>
      <c r="F64" s="54">
        <f>F18</f>
        <v>0</v>
      </c>
      <c r="G64" s="7"/>
      <c r="H64" s="8"/>
    </row>
    <row r="65" spans="1:8" ht="13.5" thickBot="1">
      <c r="A65" s="50"/>
      <c r="B65" s="51"/>
      <c r="C65" s="52"/>
      <c r="D65" s="53"/>
      <c r="E65" s="54"/>
      <c r="F65" s="55"/>
      <c r="G65" s="7"/>
      <c r="H65" s="8"/>
    </row>
    <row r="66" spans="1:8" ht="12.75">
      <c r="A66" s="44"/>
      <c r="B66" s="6" t="s">
        <v>17</v>
      </c>
      <c r="C66" s="33"/>
      <c r="D66" s="29"/>
      <c r="E66" s="28"/>
      <c r="F66" s="30">
        <f>SUM(F64:F65)</f>
        <v>0</v>
      </c>
      <c r="G66" s="7"/>
      <c r="H66" s="8"/>
    </row>
    <row r="67" spans="1:8" ht="12.75">
      <c r="A67" s="45"/>
      <c r="B67" s="9"/>
      <c r="C67" s="43"/>
      <c r="D67" s="27"/>
      <c r="E67" s="28"/>
      <c r="F67" s="28"/>
      <c r="G67" s="7"/>
      <c r="H67" s="8"/>
    </row>
    <row r="68" spans="1:13" ht="12.75" customHeight="1">
      <c r="A68" s="46"/>
      <c r="B68" s="37"/>
      <c r="C68" s="95" t="s">
        <v>16</v>
      </c>
      <c r="D68" s="95"/>
      <c r="E68" s="95"/>
      <c r="F68" s="38">
        <f>F66</f>
        <v>0</v>
      </c>
      <c r="G68" s="36"/>
      <c r="H68" s="10"/>
      <c r="L68" s="23"/>
      <c r="M68" s="22"/>
    </row>
    <row r="69" spans="1:8" ht="12.75">
      <c r="A69" s="46"/>
      <c r="B69" s="36"/>
      <c r="C69" s="46"/>
      <c r="D69" s="39"/>
      <c r="E69" s="40"/>
      <c r="F69" s="40"/>
      <c r="G69" s="36"/>
      <c r="H69" s="10"/>
    </row>
    <row r="70" spans="1:8" ht="12.75">
      <c r="A70" s="96" t="e">
        <f>IF(F68="","",Num_letra(F68))</f>
        <v>#NAME?</v>
      </c>
      <c r="B70" s="96"/>
      <c r="C70" s="96"/>
      <c r="D70" s="96"/>
      <c r="E70" s="96"/>
      <c r="F70" s="96"/>
      <c r="G70" s="96"/>
      <c r="H70" s="10"/>
    </row>
    <row r="71" spans="1:8" ht="12.75">
      <c r="A71" s="47"/>
      <c r="B71" s="10"/>
      <c r="C71" s="47"/>
      <c r="D71" s="10"/>
      <c r="E71" s="10"/>
      <c r="F71" s="10"/>
      <c r="G71" s="10"/>
      <c r="H71" s="10"/>
    </row>
    <row r="72" spans="1:8" ht="12.75">
      <c r="A72" s="47"/>
      <c r="B72" s="10"/>
      <c r="C72" s="47"/>
      <c r="D72" s="10"/>
      <c r="E72" s="10"/>
      <c r="F72" s="11"/>
      <c r="G72" s="10"/>
      <c r="H72" s="10"/>
    </row>
    <row r="73" spans="1:8" ht="12.75">
      <c r="A73" s="47"/>
      <c r="B73" s="10"/>
      <c r="C73" s="47"/>
      <c r="D73" s="10"/>
      <c r="E73" s="10"/>
      <c r="F73" s="10"/>
      <c r="G73" s="10"/>
      <c r="H73" s="10"/>
    </row>
    <row r="74" spans="1:8" ht="12.75">
      <c r="A74" s="47"/>
      <c r="B74" s="10"/>
      <c r="C74" s="47"/>
      <c r="D74" s="10"/>
      <c r="E74" s="10"/>
      <c r="F74" s="12"/>
      <c r="G74" s="10"/>
      <c r="H74" s="10"/>
    </row>
    <row r="75" spans="1:8" ht="12.75">
      <c r="A75" s="47"/>
      <c r="B75" s="10"/>
      <c r="C75" s="47"/>
      <c r="D75" s="10"/>
      <c r="E75" s="10"/>
      <c r="F75" s="10"/>
      <c r="G75" s="10"/>
      <c r="H75" s="10"/>
    </row>
    <row r="76" spans="1:8" ht="12.75">
      <c r="A76" s="47"/>
      <c r="B76" s="10"/>
      <c r="C76" s="47"/>
      <c r="D76" s="10"/>
      <c r="E76" s="10"/>
      <c r="F76" s="13"/>
      <c r="G76" s="10"/>
      <c r="H76" s="10"/>
    </row>
    <row r="77" spans="1:8" ht="12.75">
      <c r="A77" s="48"/>
      <c r="B77" s="14"/>
      <c r="C77" s="48"/>
      <c r="D77" s="14"/>
      <c r="E77" s="14"/>
      <c r="F77" s="14"/>
      <c r="G77" s="14"/>
      <c r="H77" s="14"/>
    </row>
    <row r="78" spans="1:8" ht="12.75">
      <c r="A78" s="48"/>
      <c r="B78" s="14"/>
      <c r="C78" s="48"/>
      <c r="D78" s="14"/>
      <c r="E78" s="14"/>
      <c r="F78" s="14"/>
      <c r="G78" s="14"/>
      <c r="H78" s="14"/>
    </row>
    <row r="79" spans="1:8" ht="12.75">
      <c r="A79" s="48"/>
      <c r="B79" s="14"/>
      <c r="C79" s="48"/>
      <c r="D79" s="14"/>
      <c r="E79" s="14"/>
      <c r="F79" s="14"/>
      <c r="G79" s="14"/>
      <c r="H79" s="14"/>
    </row>
    <row r="80" spans="1:8" ht="12.75">
      <c r="A80" s="48"/>
      <c r="B80" s="14"/>
      <c r="C80" s="48"/>
      <c r="D80" s="14"/>
      <c r="E80" s="14"/>
      <c r="F80" s="14"/>
      <c r="G80" s="14"/>
      <c r="H80" s="14"/>
    </row>
    <row r="81" spans="1:8" ht="12.75">
      <c r="A81" s="48"/>
      <c r="B81" s="14"/>
      <c r="C81" s="48"/>
      <c r="D81" s="14"/>
      <c r="E81" s="14"/>
      <c r="F81" s="14"/>
      <c r="G81" s="14"/>
      <c r="H81" s="14"/>
    </row>
    <row r="82" spans="1:8" ht="12.75">
      <c r="A82" s="48"/>
      <c r="B82" s="14"/>
      <c r="C82" s="48"/>
      <c r="D82" s="14"/>
      <c r="E82" s="14"/>
      <c r="F82" s="14"/>
      <c r="G82" s="14"/>
      <c r="H82" s="14"/>
    </row>
    <row r="83" spans="1:8" ht="12.75">
      <c r="A83" s="48"/>
      <c r="B83" s="14"/>
      <c r="C83" s="48"/>
      <c r="D83" s="14"/>
      <c r="E83" s="14"/>
      <c r="F83" s="14"/>
      <c r="G83" s="14"/>
      <c r="H83" s="14"/>
    </row>
    <row r="84" spans="1:8" ht="12.75">
      <c r="A84" s="48"/>
      <c r="B84" s="14"/>
      <c r="C84" s="48"/>
      <c r="D84" s="14"/>
      <c r="E84" s="14"/>
      <c r="F84" s="14"/>
      <c r="G84" s="14"/>
      <c r="H84" s="14"/>
    </row>
    <row r="85" spans="1:8" ht="12.75">
      <c r="A85" s="48"/>
      <c r="B85" s="14"/>
      <c r="C85" s="48"/>
      <c r="D85" s="14"/>
      <c r="E85" s="14"/>
      <c r="F85" s="14"/>
      <c r="G85" s="14"/>
      <c r="H85" s="14"/>
    </row>
  </sheetData>
  <sheetProtection/>
  <mergeCells count="23">
    <mergeCell ref="E7:E8"/>
    <mergeCell ref="A6:C6"/>
    <mergeCell ref="F9:G10"/>
    <mergeCell ref="E9:E10"/>
    <mergeCell ref="D7:D8"/>
    <mergeCell ref="F6:G6"/>
    <mergeCell ref="F7:G8"/>
    <mergeCell ref="F14:F15"/>
    <mergeCell ref="A12:C12"/>
    <mergeCell ref="B14:B15"/>
    <mergeCell ref="A14:A15"/>
    <mergeCell ref="F11:G12"/>
    <mergeCell ref="E11:E12"/>
    <mergeCell ref="C68:E68"/>
    <mergeCell ref="A70:G70"/>
    <mergeCell ref="A62:G62"/>
    <mergeCell ref="A1:G1"/>
    <mergeCell ref="A2:G2"/>
    <mergeCell ref="A3:G3"/>
    <mergeCell ref="A4:G4"/>
    <mergeCell ref="A7:C10"/>
    <mergeCell ref="A5:G5"/>
    <mergeCell ref="D14:D15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81" r:id="rId2"/>
  <headerFooter alignWithMargins="0">
    <oddFooter>&amp;C&amp;"Arial,Negrita"&amp;8Hoja No. &amp;P de &amp;N</oddFooter>
  </headerFooter>
  <rowBreaks count="1" manualBreakCount="1">
    <brk id="6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lsolorzano</cp:lastModifiedBy>
  <cp:lastPrinted>2008-08-28T19:54:08Z</cp:lastPrinted>
  <dcterms:created xsi:type="dcterms:W3CDTF">1998-03-11T15:46:07Z</dcterms:created>
  <dcterms:modified xsi:type="dcterms:W3CDTF">2010-07-16T19:34:22Z</dcterms:modified>
  <cp:category/>
  <cp:version/>
  <cp:contentType/>
  <cp:contentStatus/>
</cp:coreProperties>
</file>